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Google drive\amatorgokart versenyzok\G1_Asia_Kart_Center\Eredmenyek\20251206 Winter Cup 2 - szombat\"/>
    </mc:Choice>
  </mc:AlternateContent>
  <xr:revisionPtr revIDLastSave="0" documentId="13_ncr:1_{2F90120B-41F4-45E7-ACA2-F7B702FB43DE}" xr6:coauthVersionLast="36" xr6:coauthVersionMax="47" xr10:uidLastSave="{00000000-0000-0000-0000-000000000000}"/>
  <bookViews>
    <workbookView xWindow="0" yWindow="0" windowWidth="28800" windowHeight="11910" activeTab="3" xr2:uid="{00000000-000D-0000-FFFF-FFFF00000000}"/>
  </bookViews>
  <sheets>
    <sheet name="Nyers idő" sheetId="1" r:id="rId1"/>
    <sheet name="Súly" sheetId="3" r:id="rId2"/>
    <sheet name="statisztika" sheetId="4" r:id="rId3"/>
    <sheet name="leggyorsabb kör" sheetId="5" r:id="rId4"/>
  </sheets>
  <definedNames>
    <definedName name="_xlnm._FilterDatabase" localSheetId="3" hidden="1">'leggyorsabb kör'!$A$2:$F$42</definedName>
    <definedName name="_xlnm._FilterDatabase" localSheetId="0" hidden="1">'Nyers idő'!#REF!</definedName>
    <definedName name="_xlnm._FilterDatabase" localSheetId="2" hidden="1">statisztika!$A$1:$AC$169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0" i="4" l="1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B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2" i="4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2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2" i="4"/>
  <c r="H22" i="3"/>
  <c r="H23" i="3"/>
  <c r="H24" i="3"/>
  <c r="H25" i="3"/>
  <c r="H26" i="3"/>
  <c r="H27" i="3"/>
  <c r="H21" i="3"/>
  <c r="N5" i="5" l="1"/>
  <c r="N6" i="5"/>
  <c r="N10" i="5"/>
  <c r="N4" i="5"/>
  <c r="F42" i="5" l="1"/>
  <c r="F41" i="5"/>
  <c r="F40" i="5"/>
  <c r="F39" i="5"/>
  <c r="F38" i="5"/>
  <c r="F37" i="5"/>
  <c r="F36" i="5"/>
  <c r="N29" i="5"/>
  <c r="F35" i="5"/>
  <c r="N28" i="5"/>
  <c r="F34" i="5"/>
  <c r="N27" i="5"/>
  <c r="F33" i="5"/>
  <c r="N26" i="5"/>
  <c r="F32" i="5"/>
  <c r="N25" i="5"/>
  <c r="F31" i="5"/>
  <c r="N24" i="5"/>
  <c r="F30" i="5"/>
  <c r="N23" i="5"/>
  <c r="F29" i="5"/>
  <c r="N22" i="5"/>
  <c r="F28" i="5"/>
  <c r="N21" i="5"/>
  <c r="F27" i="5"/>
  <c r="N20" i="5"/>
  <c r="F26" i="5"/>
  <c r="N19" i="5"/>
  <c r="F25" i="5"/>
  <c r="N18" i="5"/>
  <c r="F24" i="5"/>
  <c r="N17" i="5"/>
  <c r="F23" i="5"/>
  <c r="N16" i="5"/>
  <c r="F22" i="5"/>
  <c r="N15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N8" i="5"/>
  <c r="F6" i="5"/>
  <c r="N7" i="5"/>
  <c r="F5" i="5"/>
  <c r="N3" i="5"/>
  <c r="F4" i="5"/>
  <c r="N9" i="5"/>
  <c r="F3" i="5"/>
</calcChain>
</file>

<file path=xl/sharedStrings.xml><?xml version="1.0" encoding="utf-8"?>
<sst xmlns="http://schemas.openxmlformats.org/spreadsheetml/2006/main" count="12199" uniqueCount="1483">
  <si>
    <t>1. etap</t>
  </si>
  <si>
    <t>2. etap</t>
  </si>
  <si>
    <t>3. etap</t>
  </si>
  <si>
    <t>4. etap</t>
  </si>
  <si>
    <t>5. etap</t>
  </si>
  <si>
    <t>6. etap</t>
  </si>
  <si>
    <t>Féjja Marcell</t>
  </si>
  <si>
    <t>Németh Barnabás</t>
  </si>
  <si>
    <t>Kör</t>
  </si>
  <si>
    <t>Kart</t>
  </si>
  <si>
    <t>Súly</t>
  </si>
  <si>
    <t>Idő</t>
  </si>
  <si>
    <t>Csere</t>
  </si>
  <si>
    <t>Versenyzőnként és gokartonként</t>
  </si>
  <si>
    <t>Gokartonként</t>
  </si>
  <si>
    <t>Hely</t>
  </si>
  <si>
    <t>Versenyző</t>
  </si>
  <si>
    <t>Különbség</t>
  </si>
  <si>
    <t>Versenyzőnként</t>
  </si>
  <si>
    <t>Cséplő Máté</t>
  </si>
  <si>
    <t>Verseny</t>
  </si>
  <si>
    <t>1:00.843</t>
  </si>
  <si>
    <t>59.886</t>
  </si>
  <si>
    <t>Balázs Bence</t>
  </si>
  <si>
    <t>Futam</t>
  </si>
  <si>
    <t>Jármű</t>
  </si>
  <si>
    <t>Résztvevő</t>
  </si>
  <si>
    <t>Resource</t>
  </si>
  <si>
    <t>Komment</t>
  </si>
  <si>
    <t>Leírás</t>
  </si>
  <si>
    <t>Lap</t>
  </si>
  <si>
    <t>Timing</t>
  </si>
  <si>
    <t>11:10 Session</t>
  </si>
  <si>
    <t>9</t>
  </si>
  <si>
    <t>János</t>
  </si>
  <si>
    <t>Karting</t>
  </si>
  <si>
    <t>Timing passing in 11:10 Session: János, Felnőtt 9, Időmérés 10741097, Loop Loop</t>
  </si>
  <si>
    <t>1:06.068</t>
  </si>
  <si>
    <t>5</t>
  </si>
  <si>
    <t>Peti</t>
  </si>
  <si>
    <t>Timing passing in 11:10 Session: Peti, Felnőtt 5, Időmérés 13003175, Loop Loop</t>
  </si>
  <si>
    <t>52.014</t>
  </si>
  <si>
    <t>17</t>
  </si>
  <si>
    <t>Bence</t>
  </si>
  <si>
    <t>Timing passing in 11:10 Session: Bence, Felnőtt 17, Időmérés 13515548, Loop Loop</t>
  </si>
  <si>
    <t>1:40.567</t>
  </si>
  <si>
    <t>1:07.563</t>
  </si>
  <si>
    <t>56.201</t>
  </si>
  <si>
    <t>1:01.652</t>
  </si>
  <si>
    <t>1:07.779</t>
  </si>
  <si>
    <t>5:47.367</t>
  </si>
  <si>
    <t>5:30.793</t>
  </si>
  <si>
    <t>5:19.436</t>
  </si>
  <si>
    <t>GreenFlag</t>
  </si>
  <si>
    <t>Zöld zászló érvényes ebben a futamban 11:10 Session. 11:10 Session indítva</t>
  </si>
  <si>
    <t>SessionOpened</t>
  </si>
  <si>
    <t>11:10 Session nyitva</t>
  </si>
  <si>
    <t>SessionClosed</t>
  </si>
  <si>
    <t>Verseny zárva</t>
  </si>
  <si>
    <t>CheckeredFlag</t>
  </si>
  <si>
    <t>Kockás zászló érvényes ebben a futamban Verseny. Verseny Véget ért</t>
  </si>
  <si>
    <t>4</t>
  </si>
  <si>
    <t>Cséplő-Féjja</t>
  </si>
  <si>
    <t>Timing passing in Verseny: Cséplő-Féjja, Felnőtt 4, Időmérés 198262, Loop Loop</t>
  </si>
  <si>
    <t>42.198</t>
  </si>
  <si>
    <t>3</t>
  </si>
  <si>
    <t>Perge-Pócs</t>
  </si>
  <si>
    <t>Timing passing in Verseny: Perge-Pócs, Felnőtt 3, Időmérés 3646008, Loop Loop</t>
  </si>
  <si>
    <t>45.706</t>
  </si>
  <si>
    <t>16</t>
  </si>
  <si>
    <t>Grűnfeld-NémethB</t>
  </si>
  <si>
    <t>Timing passing in Verseny: Grűnfeld-NémethB, Felnőtt 16, Időmérés 12993832, Loop Loop</t>
  </si>
  <si>
    <t>43.208</t>
  </si>
  <si>
    <t>14</t>
  </si>
  <si>
    <t>Balázs-Sümeghy-Virágos</t>
  </si>
  <si>
    <t>Timing passing in Verseny: Balázs-Sümeghy-Virágos, Felnőtt 14, Időmérés 2981928, Loop Loop</t>
  </si>
  <si>
    <t>41.530</t>
  </si>
  <si>
    <t>11</t>
  </si>
  <si>
    <t>Bogdán-Komjáti</t>
  </si>
  <si>
    <t>Timing passing in Verseny: Bogdán-Komjáti, Felnőtt 11, Időmérés 9867639, Loop Loop</t>
  </si>
  <si>
    <t>42.312</t>
  </si>
  <si>
    <t>Polhammer-SMB</t>
  </si>
  <si>
    <t>Timing passing in Verseny: Polhammer-SMB, Felnőtt 17, Időmérés 13515548, Loop Loop</t>
  </si>
  <si>
    <t>41.523</t>
  </si>
  <si>
    <t>41.843</t>
  </si>
  <si>
    <t>41.962</t>
  </si>
  <si>
    <t>45.199</t>
  </si>
  <si>
    <t>41.662</t>
  </si>
  <si>
    <t>42.277</t>
  </si>
  <si>
    <t>41.411</t>
  </si>
  <si>
    <t>42.139</t>
  </si>
  <si>
    <t>42.053</t>
  </si>
  <si>
    <t>41.469</t>
  </si>
  <si>
    <t>43.889</t>
  </si>
  <si>
    <t>42.553</t>
  </si>
  <si>
    <t>41.546</t>
  </si>
  <si>
    <t>42.181</t>
  </si>
  <si>
    <t>42.037</t>
  </si>
  <si>
    <t>41.638</t>
  </si>
  <si>
    <t>43.671</t>
  </si>
  <si>
    <t>43.030</t>
  </si>
  <si>
    <t>41.525</t>
  </si>
  <si>
    <t>41.905</t>
  </si>
  <si>
    <t>41.859</t>
  </si>
  <si>
    <t>43.183</t>
  </si>
  <si>
    <t>41.754</t>
  </si>
  <si>
    <t>42.636</t>
  </si>
  <si>
    <t>42.030</t>
  </si>
  <si>
    <t>42.041</t>
  </si>
  <si>
    <t>41.773</t>
  </si>
  <si>
    <t>43.877</t>
  </si>
  <si>
    <t>41.449</t>
  </si>
  <si>
    <t>42.555</t>
  </si>
  <si>
    <t>42.033</t>
  </si>
  <si>
    <t>42.076</t>
  </si>
  <si>
    <t>41.630</t>
  </si>
  <si>
    <t>43.730</t>
  </si>
  <si>
    <t>41.807</t>
  </si>
  <si>
    <t>42.563</t>
  </si>
  <si>
    <t>42.017</t>
  </si>
  <si>
    <t>41.944</t>
  </si>
  <si>
    <t>41.302</t>
  </si>
  <si>
    <t>44.357</t>
  </si>
  <si>
    <t>41.695</t>
  </si>
  <si>
    <t>42.412</t>
  </si>
  <si>
    <t>41.973</t>
  </si>
  <si>
    <t>42.993</t>
  </si>
  <si>
    <t>42.274</t>
  </si>
  <si>
    <t>41.705</t>
  </si>
  <si>
    <t>43.715</t>
  </si>
  <si>
    <t>42.385</t>
  </si>
  <si>
    <t>42.051</t>
  </si>
  <si>
    <t>41.898</t>
  </si>
  <si>
    <t>41.958</t>
  </si>
  <si>
    <t>41.464</t>
  </si>
  <si>
    <t>43.885</t>
  </si>
  <si>
    <t>42.907</t>
  </si>
  <si>
    <t>42.376</t>
  </si>
  <si>
    <t>41.750</t>
  </si>
  <si>
    <t>42.103</t>
  </si>
  <si>
    <t>41.471</t>
  </si>
  <si>
    <t>44.180</t>
  </si>
  <si>
    <t>42.974</t>
  </si>
  <si>
    <t>42.025</t>
  </si>
  <si>
    <t>41.570</t>
  </si>
  <si>
    <t>42.332</t>
  </si>
  <si>
    <t>41.427</t>
  </si>
  <si>
    <t>42.430</t>
  </si>
  <si>
    <t>43.640</t>
  </si>
  <si>
    <t>42.171</t>
  </si>
  <si>
    <t>41.954</t>
  </si>
  <si>
    <t>42.408</t>
  </si>
  <si>
    <t>46.568</t>
  </si>
  <si>
    <t>46.151</t>
  </si>
  <si>
    <t>44.873</t>
  </si>
  <si>
    <t>43.567</t>
  </si>
  <si>
    <t>2:13.050</t>
  </si>
  <si>
    <t>45.926</t>
  </si>
  <si>
    <t>44.656</t>
  </si>
  <si>
    <t>54.641</t>
  </si>
  <si>
    <t>46.005</t>
  </si>
  <si>
    <t>45.194</t>
  </si>
  <si>
    <t>45.644</t>
  </si>
  <si>
    <t>42.225</t>
  </si>
  <si>
    <t>45.495</t>
  </si>
  <si>
    <t>43.562</t>
  </si>
  <si>
    <t>45.049</t>
  </si>
  <si>
    <t>41.519</t>
  </si>
  <si>
    <t>7</t>
  </si>
  <si>
    <t>SzécsiAD-SzécsiA</t>
  </si>
  <si>
    <t>Timing passing in Verseny: SzécsiAD-SzécsiA, Felnőtt 7, Időmérés 3257733, Loop Loop</t>
  </si>
  <si>
    <t>42.418</t>
  </si>
  <si>
    <t>43.431</t>
  </si>
  <si>
    <t>41.908</t>
  </si>
  <si>
    <t>41.628</t>
  </si>
  <si>
    <t>41.649</t>
  </si>
  <si>
    <t>42.000</t>
  </si>
  <si>
    <t>41.176</t>
  </si>
  <si>
    <t>42.724</t>
  </si>
  <si>
    <t>43.592</t>
  </si>
  <si>
    <t>42.039</t>
  </si>
  <si>
    <t>41.717</t>
  </si>
  <si>
    <t>41.860</t>
  </si>
  <si>
    <t>42.288</t>
  </si>
  <si>
    <t>41.288</t>
  </si>
  <si>
    <t>42.573</t>
  </si>
  <si>
    <t>43.340</t>
  </si>
  <si>
    <t>42.012</t>
  </si>
  <si>
    <t>41.452</t>
  </si>
  <si>
    <t>41.774</t>
  </si>
  <si>
    <t>41.083</t>
  </si>
  <si>
    <t>42.804</t>
  </si>
  <si>
    <t>43.128</t>
  </si>
  <si>
    <t>42.046</t>
  </si>
  <si>
    <t>41.711</t>
  </si>
  <si>
    <t>41.719</t>
  </si>
  <si>
    <t>42.095</t>
  </si>
  <si>
    <t>41.068</t>
  </si>
  <si>
    <t>43.242</t>
  </si>
  <si>
    <t>42.357</t>
  </si>
  <si>
    <t>41.255</t>
  </si>
  <si>
    <t>42.008</t>
  </si>
  <si>
    <t>42.185</t>
  </si>
  <si>
    <t>41.075</t>
  </si>
  <si>
    <t>43.643</t>
  </si>
  <si>
    <t>44.058</t>
  </si>
  <si>
    <t>1:42.478</t>
  </si>
  <si>
    <t>41.407</t>
  </si>
  <si>
    <t>41.753</t>
  </si>
  <si>
    <t>43.742</t>
  </si>
  <si>
    <t>41.059</t>
  </si>
  <si>
    <t>42.730</t>
  </si>
  <si>
    <t>1:43.053</t>
  </si>
  <si>
    <t>41.388</t>
  </si>
  <si>
    <t>41.828</t>
  </si>
  <si>
    <t>41.113</t>
  </si>
  <si>
    <t>42.391</t>
  </si>
  <si>
    <t>42.488</t>
  </si>
  <si>
    <t>41.561</t>
  </si>
  <si>
    <t>41.589</t>
  </si>
  <si>
    <t>41.112</t>
  </si>
  <si>
    <t>41.893</t>
  </si>
  <si>
    <t>40.754</t>
  </si>
  <si>
    <t>42.564</t>
  </si>
  <si>
    <t>41.331</t>
  </si>
  <si>
    <t>41.766</t>
  </si>
  <si>
    <t>41.241</t>
  </si>
  <si>
    <t>42.090</t>
  </si>
  <si>
    <t>41.466</t>
  </si>
  <si>
    <t>40.547</t>
  </si>
  <si>
    <t>42.063</t>
  </si>
  <si>
    <t>41.522</t>
  </si>
  <si>
    <t>42.445</t>
  </si>
  <si>
    <t>41.461</t>
  </si>
  <si>
    <t>42.426</t>
  </si>
  <si>
    <t>41.886</t>
  </si>
  <si>
    <t>40.541</t>
  </si>
  <si>
    <t>42.777</t>
  </si>
  <si>
    <t>41.432</t>
  </si>
  <si>
    <t>41.003</t>
  </si>
  <si>
    <t>41.721</t>
  </si>
  <si>
    <t>43.901</t>
  </si>
  <si>
    <t>40.785</t>
  </si>
  <si>
    <t>42.630</t>
  </si>
  <si>
    <t>41.482</t>
  </si>
  <si>
    <t>40.966</t>
  </si>
  <si>
    <t>41.679</t>
  </si>
  <si>
    <t>40.612</t>
  </si>
  <si>
    <t>40.937</t>
  </si>
  <si>
    <t>42.649</t>
  </si>
  <si>
    <t>54.327</t>
  </si>
  <si>
    <t>42.359</t>
  </si>
  <si>
    <t>41.151</t>
  </si>
  <si>
    <t>41.650</t>
  </si>
  <si>
    <t>40.988</t>
  </si>
  <si>
    <t>42.551</t>
  </si>
  <si>
    <t>1:37.928</t>
  </si>
  <si>
    <t>44.175</t>
  </si>
  <si>
    <t>42.323</t>
  </si>
  <si>
    <t>41.943</t>
  </si>
  <si>
    <t>41.066</t>
  </si>
  <si>
    <t>40.993</t>
  </si>
  <si>
    <t>42.259</t>
  </si>
  <si>
    <t>1:43.419</t>
  </si>
  <si>
    <t>42.456</t>
  </si>
  <si>
    <t>1:42.942</t>
  </si>
  <si>
    <t>40.604</t>
  </si>
  <si>
    <t>41.048</t>
  </si>
  <si>
    <t>41.873</t>
  </si>
  <si>
    <t>43.397</t>
  </si>
  <si>
    <t>40.569</t>
  </si>
  <si>
    <t>41.070</t>
  </si>
  <si>
    <t>41.245</t>
  </si>
  <si>
    <t>42.596</t>
  </si>
  <si>
    <t>40.867</t>
  </si>
  <si>
    <t>42.314</t>
  </si>
  <si>
    <t>41.026</t>
  </si>
  <si>
    <t>41.174</t>
  </si>
  <si>
    <t>42.719</t>
  </si>
  <si>
    <t>40.883</t>
  </si>
  <si>
    <t>41.023</t>
  </si>
  <si>
    <t>40.960</t>
  </si>
  <si>
    <t>1:47.068</t>
  </si>
  <si>
    <t>40.986</t>
  </si>
  <si>
    <t>41.072</t>
  </si>
  <si>
    <t>43.595</t>
  </si>
  <si>
    <t>40.576</t>
  </si>
  <si>
    <t>41.159</t>
  </si>
  <si>
    <t>40.620</t>
  </si>
  <si>
    <t>40.897</t>
  </si>
  <si>
    <t>41.242</t>
  </si>
  <si>
    <t>1:43.488</t>
  </si>
  <si>
    <t>40.607</t>
  </si>
  <si>
    <t>41.221</t>
  </si>
  <si>
    <t>40.624</t>
  </si>
  <si>
    <t>41.025</t>
  </si>
  <si>
    <t>41.139</t>
  </si>
  <si>
    <t>41.006</t>
  </si>
  <si>
    <t>45.566</t>
  </si>
  <si>
    <t>40.846</t>
  </si>
  <si>
    <t>40.848</t>
  </si>
  <si>
    <t>41.222</t>
  </si>
  <si>
    <t>40.609</t>
  </si>
  <si>
    <t>41.033</t>
  </si>
  <si>
    <t>46.185</t>
  </si>
  <si>
    <t>42.638</t>
  </si>
  <si>
    <t>40.619</t>
  </si>
  <si>
    <t>41.010</t>
  </si>
  <si>
    <t>41.279</t>
  </si>
  <si>
    <t>40.567</t>
  </si>
  <si>
    <t>40.890</t>
  </si>
  <si>
    <t>49.812</t>
  </si>
  <si>
    <t>44.072</t>
  </si>
  <si>
    <t>40.533</t>
  </si>
  <si>
    <t>41.119</t>
  </si>
  <si>
    <t>41.304</t>
  </si>
  <si>
    <t>41.187</t>
  </si>
  <si>
    <t>40.542</t>
  </si>
  <si>
    <t>42.634</t>
  </si>
  <si>
    <t>40.997</t>
  </si>
  <si>
    <t>46.824</t>
  </si>
  <si>
    <t>41.327</t>
  </si>
  <si>
    <t>40.679</t>
  </si>
  <si>
    <t>40.856</t>
  </si>
  <si>
    <t>40.697</t>
  </si>
  <si>
    <t>43.733</t>
  </si>
  <si>
    <t>41.148</t>
  </si>
  <si>
    <t>41.205</t>
  </si>
  <si>
    <t>47.692</t>
  </si>
  <si>
    <t>41.204</t>
  </si>
  <si>
    <t>41.039</t>
  </si>
  <si>
    <t>40.625</t>
  </si>
  <si>
    <t>40.989</t>
  </si>
  <si>
    <t>44.065</t>
  </si>
  <si>
    <t>41.178</t>
  </si>
  <si>
    <t>40.647</t>
  </si>
  <si>
    <t>45.720</t>
  </si>
  <si>
    <t>41.314</t>
  </si>
  <si>
    <t>40.513</t>
  </si>
  <si>
    <t>40.963</t>
  </si>
  <si>
    <t>41.265</t>
  </si>
  <si>
    <t>42.692</t>
  </si>
  <si>
    <t>40.687</t>
  </si>
  <si>
    <t>41.608</t>
  </si>
  <si>
    <t>45.664</t>
  </si>
  <si>
    <t>40.504</t>
  </si>
  <si>
    <t>41.346</t>
  </si>
  <si>
    <t>42.399</t>
  </si>
  <si>
    <t>40.892</t>
  </si>
  <si>
    <t>46.639</t>
  </si>
  <si>
    <t>40.539</t>
  </si>
  <si>
    <t>40.954</t>
  </si>
  <si>
    <t>41.264</t>
  </si>
  <si>
    <t>42.609</t>
  </si>
  <si>
    <t>40.760</t>
  </si>
  <si>
    <t>41.103</t>
  </si>
  <si>
    <t>47.045</t>
  </si>
  <si>
    <t>40.854</t>
  </si>
  <si>
    <t>41.032</t>
  </si>
  <si>
    <t>41.179</t>
  </si>
  <si>
    <t>43.618</t>
  </si>
  <si>
    <t>40.837</t>
  </si>
  <si>
    <t>40.828</t>
  </si>
  <si>
    <t>47.941</t>
  </si>
  <si>
    <t>41.267</t>
  </si>
  <si>
    <t>41.191</t>
  </si>
  <si>
    <t>40.756</t>
  </si>
  <si>
    <t>42.608</t>
  </si>
  <si>
    <t>41.008</t>
  </si>
  <si>
    <t>40.669</t>
  </si>
  <si>
    <t>41.053</t>
  </si>
  <si>
    <t>47.293</t>
  </si>
  <si>
    <t>41.391</t>
  </si>
  <si>
    <t>40.911</t>
  </si>
  <si>
    <t>42.435</t>
  </si>
  <si>
    <t>40.578</t>
  </si>
  <si>
    <t>41.572</t>
  </si>
  <si>
    <t>41.122</t>
  </si>
  <si>
    <t>47.647</t>
  </si>
  <si>
    <t>40.881</t>
  </si>
  <si>
    <t>43.813</t>
  </si>
  <si>
    <t>40.992</t>
  </si>
  <si>
    <t>40.835</t>
  </si>
  <si>
    <t>41.333</t>
  </si>
  <si>
    <t>40.906</t>
  </si>
  <si>
    <t>49.254</t>
  </si>
  <si>
    <t>41.238</t>
  </si>
  <si>
    <t>42.568</t>
  </si>
  <si>
    <t>40.768</t>
  </si>
  <si>
    <t>40.983</t>
  </si>
  <si>
    <t>41.170</t>
  </si>
  <si>
    <t>40.801</t>
  </si>
  <si>
    <t>41.140</t>
  </si>
  <si>
    <t>42.257</t>
  </si>
  <si>
    <t>45.781</t>
  </si>
  <si>
    <t>40.666</t>
  </si>
  <si>
    <t>41.341</t>
  </si>
  <si>
    <t>41.551</t>
  </si>
  <si>
    <t>41.029</t>
  </si>
  <si>
    <t>42.335</t>
  </si>
  <si>
    <t>49.040</t>
  </si>
  <si>
    <t>40.832</t>
  </si>
  <si>
    <t>41.387</t>
  </si>
  <si>
    <t>41.442</t>
  </si>
  <si>
    <t>41.252</t>
  </si>
  <si>
    <t>42.622</t>
  </si>
  <si>
    <t>45.828</t>
  </si>
  <si>
    <t>41.131</t>
  </si>
  <si>
    <t>41.323</t>
  </si>
  <si>
    <t>40.758</t>
  </si>
  <si>
    <t>41.243</t>
  </si>
  <si>
    <t>42.082</t>
  </si>
  <si>
    <t>40.946</t>
  </si>
  <si>
    <t>47.778</t>
  </si>
  <si>
    <t>41.592</t>
  </si>
  <si>
    <t>41.802</t>
  </si>
  <si>
    <t>40.998</t>
  </si>
  <si>
    <t>42.173</t>
  </si>
  <si>
    <t>1:43.302</t>
  </si>
  <si>
    <t>46.382</t>
  </si>
  <si>
    <t>1:38.961</t>
  </si>
  <si>
    <t>1:42.366</t>
  </si>
  <si>
    <t>1:34.236</t>
  </si>
  <si>
    <t>1:42.093</t>
  </si>
  <si>
    <t>46.795</t>
  </si>
  <si>
    <t>1:43.973</t>
  </si>
  <si>
    <t>46.685</t>
  </si>
  <si>
    <t>45.341</t>
  </si>
  <si>
    <t>42.504</t>
  </si>
  <si>
    <t>41.744</t>
  </si>
  <si>
    <t>41.738</t>
  </si>
  <si>
    <t>51.934</t>
  </si>
  <si>
    <t>44.537</t>
  </si>
  <si>
    <t>42.685</t>
  </si>
  <si>
    <t>42.635</t>
  </si>
  <si>
    <t>41.864</t>
  </si>
  <si>
    <t>41.520</t>
  </si>
  <si>
    <t>41.911</t>
  </si>
  <si>
    <t>46.163</t>
  </si>
  <si>
    <t>42.065</t>
  </si>
  <si>
    <t>42.272</t>
  </si>
  <si>
    <t>48.683</t>
  </si>
  <si>
    <t>42.154</t>
  </si>
  <si>
    <t>41.748</t>
  </si>
  <si>
    <t>41.492</t>
  </si>
  <si>
    <t>41.656</t>
  </si>
  <si>
    <t>44.038</t>
  </si>
  <si>
    <t>1:48.051</t>
  </si>
  <si>
    <t>41.888</t>
  </si>
  <si>
    <t>41.622</t>
  </si>
  <si>
    <t>41.793</t>
  </si>
  <si>
    <t>41.673</t>
  </si>
  <si>
    <t>44.024</t>
  </si>
  <si>
    <t>43.916</t>
  </si>
  <si>
    <t>41.587</t>
  </si>
  <si>
    <t>41.815</t>
  </si>
  <si>
    <t>41.627</t>
  </si>
  <si>
    <t>41.655</t>
  </si>
  <si>
    <t>43.795</t>
  </si>
  <si>
    <t>41.706</t>
  </si>
  <si>
    <t>41.868</t>
  </si>
  <si>
    <t>42.368</t>
  </si>
  <si>
    <t>41.953</t>
  </si>
  <si>
    <t>41.771</t>
  </si>
  <si>
    <t>41.625</t>
  </si>
  <si>
    <t>44.473</t>
  </si>
  <si>
    <t>42.087</t>
  </si>
  <si>
    <t>42.270</t>
  </si>
  <si>
    <t>43.097</t>
  </si>
  <si>
    <t>41.687</t>
  </si>
  <si>
    <t>41.541</t>
  </si>
  <si>
    <t>41.708</t>
  </si>
  <si>
    <t>43.519</t>
  </si>
  <si>
    <t>41.590</t>
  </si>
  <si>
    <t>41.783</t>
  </si>
  <si>
    <t>45.843</t>
  </si>
  <si>
    <t>42.647</t>
  </si>
  <si>
    <t>41.720</t>
  </si>
  <si>
    <t>41.840</t>
  </si>
  <si>
    <t>44.752</t>
  </si>
  <si>
    <t>41.604</t>
  </si>
  <si>
    <t>41.988</t>
  </si>
  <si>
    <t>41.715</t>
  </si>
  <si>
    <t>41.849</t>
  </si>
  <si>
    <t>45.819</t>
  </si>
  <si>
    <t>41.920</t>
  </si>
  <si>
    <t>42.104</t>
  </si>
  <si>
    <t>41.756</t>
  </si>
  <si>
    <t>42.703</t>
  </si>
  <si>
    <t>41.699</t>
  </si>
  <si>
    <t>41.892</t>
  </si>
  <si>
    <t>41.856</t>
  </si>
  <si>
    <t>45.205</t>
  </si>
  <si>
    <t>45.250</t>
  </si>
  <si>
    <t>41.445</t>
  </si>
  <si>
    <t>41.804</t>
  </si>
  <si>
    <t>41.831</t>
  </si>
  <si>
    <t>41.778</t>
  </si>
  <si>
    <t>41.602</t>
  </si>
  <si>
    <t>42.341</t>
  </si>
  <si>
    <t>41.688</t>
  </si>
  <si>
    <t>44.479</t>
  </si>
  <si>
    <t>41.924</t>
  </si>
  <si>
    <t>41.474</t>
  </si>
  <si>
    <t>41.573</t>
  </si>
  <si>
    <t>42.140</t>
  </si>
  <si>
    <t>41.767</t>
  </si>
  <si>
    <t>42.003</t>
  </si>
  <si>
    <t>44.313</t>
  </si>
  <si>
    <t>41.611</t>
  </si>
  <si>
    <t>41.952</t>
  </si>
  <si>
    <t>41.575</t>
  </si>
  <si>
    <t>43.953</t>
  </si>
  <si>
    <t>41.852</t>
  </si>
  <si>
    <t>41.631</t>
  </si>
  <si>
    <t>41.642</t>
  </si>
  <si>
    <t>42.990</t>
  </si>
  <si>
    <t>41.969</t>
  </si>
  <si>
    <t>42.166</t>
  </si>
  <si>
    <t>43.366</t>
  </si>
  <si>
    <t>41.877</t>
  </si>
  <si>
    <t>41.654</t>
  </si>
  <si>
    <t>41.917</t>
  </si>
  <si>
    <t>42.704</t>
  </si>
  <si>
    <t>41.521</t>
  </si>
  <si>
    <t>42.023</t>
  </si>
  <si>
    <t>43.247</t>
  </si>
  <si>
    <t>41.782</t>
  </si>
  <si>
    <t>41.620</t>
  </si>
  <si>
    <t>41.518</t>
  </si>
  <si>
    <t>42.532</t>
  </si>
  <si>
    <t>41.900</t>
  </si>
  <si>
    <t>41.939</t>
  </si>
  <si>
    <t>46.280</t>
  </si>
  <si>
    <t>41.991</t>
  </si>
  <si>
    <t>41.685</t>
  </si>
  <si>
    <t>41.978</t>
  </si>
  <si>
    <t>41.794</t>
  </si>
  <si>
    <t>41.919</t>
  </si>
  <si>
    <t>41.666</t>
  </si>
  <si>
    <t>44.094</t>
  </si>
  <si>
    <t>41.616</t>
  </si>
  <si>
    <t>42.267</t>
  </si>
  <si>
    <t>41.671</t>
  </si>
  <si>
    <t>42.311</t>
  </si>
  <si>
    <t>41.810</t>
  </si>
  <si>
    <t>41.971</t>
  </si>
  <si>
    <t>42.962</t>
  </si>
  <si>
    <t>41.876</t>
  </si>
  <si>
    <t>41.925</t>
  </si>
  <si>
    <t>41.595</t>
  </si>
  <si>
    <t>43.363</t>
  </si>
  <si>
    <t>42.536</t>
  </si>
  <si>
    <t>42.058</t>
  </si>
  <si>
    <t>41.832</t>
  </si>
  <si>
    <t>42.826</t>
  </si>
  <si>
    <t>42.824</t>
  </si>
  <si>
    <t>42.472</t>
  </si>
  <si>
    <t>41.945</t>
  </si>
  <si>
    <t>41.505</t>
  </si>
  <si>
    <t>41.866</t>
  </si>
  <si>
    <t>43.548</t>
  </si>
  <si>
    <t>42.287</t>
  </si>
  <si>
    <t>41.528</t>
  </si>
  <si>
    <t>41.949</t>
  </si>
  <si>
    <t>41.903</t>
  </si>
  <si>
    <t>41.601</t>
  </si>
  <si>
    <t>41.509</t>
  </si>
  <si>
    <t>43.151</t>
  </si>
  <si>
    <t>42.348</t>
  </si>
  <si>
    <t>42.617</t>
  </si>
  <si>
    <t>41.930</t>
  </si>
  <si>
    <t>41.883</t>
  </si>
  <si>
    <t>43.122</t>
  </si>
  <si>
    <t>42.815</t>
  </si>
  <si>
    <t>42.482</t>
  </si>
  <si>
    <t>41.772</t>
  </si>
  <si>
    <t>42.108</t>
  </si>
  <si>
    <t>41.704</t>
  </si>
  <si>
    <t>42.975</t>
  </si>
  <si>
    <t>43.486</t>
  </si>
  <si>
    <t>41.632</t>
  </si>
  <si>
    <t>42.211</t>
  </si>
  <si>
    <t>41.678</t>
  </si>
  <si>
    <t>43.052</t>
  </si>
  <si>
    <t>42.734</t>
  </si>
  <si>
    <t>1:42.973</t>
  </si>
  <si>
    <t>41.983</t>
  </si>
  <si>
    <t>42.005</t>
  </si>
  <si>
    <t>1:43.078</t>
  </si>
  <si>
    <t>43.344</t>
  </si>
  <si>
    <t>42.149</t>
  </si>
  <si>
    <t>42.767</t>
  </si>
  <si>
    <t>41.758</t>
  </si>
  <si>
    <t>42.991</t>
  </si>
  <si>
    <t>42.184</t>
  </si>
  <si>
    <t>41.660</t>
  </si>
  <si>
    <t>42.289</t>
  </si>
  <si>
    <t>42.578</t>
  </si>
  <si>
    <t>44.163</t>
  </si>
  <si>
    <t>41.065</t>
  </si>
  <si>
    <t>1:43.202</t>
  </si>
  <si>
    <t>1:43.201</t>
  </si>
  <si>
    <t>42.378</t>
  </si>
  <si>
    <t>42.031</t>
  </si>
  <si>
    <t>1:48.107</t>
  </si>
  <si>
    <t>40.928</t>
  </si>
  <si>
    <t>42.374</t>
  </si>
  <si>
    <t>41.995</t>
  </si>
  <si>
    <t>40.859</t>
  </si>
  <si>
    <t>1:42.490</t>
  </si>
  <si>
    <t>42.061</t>
  </si>
  <si>
    <t>42.354</t>
  </si>
  <si>
    <t>40.917</t>
  </si>
  <si>
    <t>48.873</t>
  </si>
  <si>
    <t>42.879</t>
  </si>
  <si>
    <t>41.780</t>
  </si>
  <si>
    <t>1:43.260</t>
  </si>
  <si>
    <t>41.539</t>
  </si>
  <si>
    <t>40.949</t>
  </si>
  <si>
    <t>42.133</t>
  </si>
  <si>
    <t>51.321</t>
  </si>
  <si>
    <t>41.615</t>
  </si>
  <si>
    <t>41.484</t>
  </si>
  <si>
    <t>42.547</t>
  </si>
  <si>
    <t>41.454</t>
  </si>
  <si>
    <t>41.403</t>
  </si>
  <si>
    <t>49.098</t>
  </si>
  <si>
    <t>40.914</t>
  </si>
  <si>
    <t>41.353</t>
  </si>
  <si>
    <t>42.157</t>
  </si>
  <si>
    <t>41.606</t>
  </si>
  <si>
    <t>41.553</t>
  </si>
  <si>
    <t>41.732</t>
  </si>
  <si>
    <t>48.359</t>
  </si>
  <si>
    <t>41.158</t>
  </si>
  <si>
    <t>42.276</t>
  </si>
  <si>
    <t>41.835</t>
  </si>
  <si>
    <t>42.048</t>
  </si>
  <si>
    <t>41.352</t>
  </si>
  <si>
    <t>41.101</t>
  </si>
  <si>
    <t>49.072</t>
  </si>
  <si>
    <t>41.260</t>
  </si>
  <si>
    <t>42.414</t>
  </si>
  <si>
    <t>41.668</t>
  </si>
  <si>
    <t>41.526</t>
  </si>
  <si>
    <t>41.563</t>
  </si>
  <si>
    <t>41.278</t>
  </si>
  <si>
    <t>48.128</t>
  </si>
  <si>
    <t>42.500</t>
  </si>
  <si>
    <t>41.562</t>
  </si>
  <si>
    <t>41.600</t>
  </si>
  <si>
    <t>49.759</t>
  </si>
  <si>
    <t>42.190</t>
  </si>
  <si>
    <t>41.303</t>
  </si>
  <si>
    <t>40.944</t>
  </si>
  <si>
    <t>41.412</t>
  </si>
  <si>
    <t>42.566</t>
  </si>
  <si>
    <t>1:10.870</t>
  </si>
  <si>
    <t>41.508</t>
  </si>
  <si>
    <t>41.499</t>
  </si>
  <si>
    <t>40.956</t>
  </si>
  <si>
    <t>41.282</t>
  </si>
  <si>
    <t>42.172</t>
  </si>
  <si>
    <t>41.171</t>
  </si>
  <si>
    <t>41.366</t>
  </si>
  <si>
    <t>47.775</t>
  </si>
  <si>
    <t>41.648</t>
  </si>
  <si>
    <t>41.500</t>
  </si>
  <si>
    <t>41.123</t>
  </si>
  <si>
    <t>41.377</t>
  </si>
  <si>
    <t>47.659</t>
  </si>
  <si>
    <t>42.256</t>
  </si>
  <si>
    <t>42.197</t>
  </si>
  <si>
    <t>41.401</t>
  </si>
  <si>
    <t>40.982</t>
  </si>
  <si>
    <t>52.090</t>
  </si>
  <si>
    <t>42.420</t>
  </si>
  <si>
    <t>41.897</t>
  </si>
  <si>
    <t>42.662</t>
  </si>
  <si>
    <t>41.271</t>
  </si>
  <si>
    <t>41.585</t>
  </si>
  <si>
    <t>42.290</t>
  </si>
  <si>
    <t>41.927</t>
  </si>
  <si>
    <t>41.268</t>
  </si>
  <si>
    <t>49.361</t>
  </si>
  <si>
    <t>41.643</t>
  </si>
  <si>
    <t>42.247</t>
  </si>
  <si>
    <t>2:09.575</t>
  </si>
  <si>
    <t>2:07.866</t>
  </si>
  <si>
    <t>41.544</t>
  </si>
  <si>
    <t>41.891</t>
  </si>
  <si>
    <t>47.920</t>
  </si>
  <si>
    <t>42.463</t>
  </si>
  <si>
    <t>42.084</t>
  </si>
  <si>
    <t>1:43.441</t>
  </si>
  <si>
    <t>1:42.378</t>
  </si>
  <si>
    <t>1:43.080</t>
  </si>
  <si>
    <t>47.376</t>
  </si>
  <si>
    <t>42.106</t>
  </si>
  <si>
    <t>47.507</t>
  </si>
  <si>
    <t>41.928</t>
  </si>
  <si>
    <t>41.733</t>
  </si>
  <si>
    <t>41.746</t>
  </si>
  <si>
    <t>44.257</t>
  </si>
  <si>
    <t>50.076</t>
  </si>
  <si>
    <t>42.183</t>
  </si>
  <si>
    <t>42.152</t>
  </si>
  <si>
    <t>41.743</t>
  </si>
  <si>
    <t>41.663</t>
  </si>
  <si>
    <t>41.370</t>
  </si>
  <si>
    <t>43.179</t>
  </si>
  <si>
    <t>42.261</t>
  </si>
  <si>
    <t>47.927</t>
  </si>
  <si>
    <t>42.073</t>
  </si>
  <si>
    <t>43.432</t>
  </si>
  <si>
    <t>43.626</t>
  </si>
  <si>
    <t>43.199</t>
  </si>
  <si>
    <t>42.246</t>
  </si>
  <si>
    <t>1:44.783</t>
  </si>
  <si>
    <t>49.742</t>
  </si>
  <si>
    <t>41.486</t>
  </si>
  <si>
    <t>41.792</t>
  </si>
  <si>
    <t>43.476</t>
  </si>
  <si>
    <t>42.301</t>
  </si>
  <si>
    <t>41.251</t>
  </si>
  <si>
    <t>46.810</t>
  </si>
  <si>
    <t>43.509</t>
  </si>
  <si>
    <t>42.264</t>
  </si>
  <si>
    <t>49.659</t>
  </si>
  <si>
    <t>41.349</t>
  </si>
  <si>
    <t>43.309</t>
  </si>
  <si>
    <t>42.610</t>
  </si>
  <si>
    <t>41.392</t>
  </si>
  <si>
    <t>45.953</t>
  </si>
  <si>
    <t>43.505</t>
  </si>
  <si>
    <t>42.479</t>
  </si>
  <si>
    <t>41.532</t>
  </si>
  <si>
    <t>41.725</t>
  </si>
  <si>
    <t>41.451</t>
  </si>
  <si>
    <t>42.684</t>
  </si>
  <si>
    <t>45.797</t>
  </si>
  <si>
    <t>43.368</t>
  </si>
  <si>
    <t>42.967</t>
  </si>
  <si>
    <t>41.436</t>
  </si>
  <si>
    <t>41.166</t>
  </si>
  <si>
    <t>42.945</t>
  </si>
  <si>
    <t>45.561</t>
  </si>
  <si>
    <t>43.876</t>
  </si>
  <si>
    <t>42.371</t>
  </si>
  <si>
    <t>41.670</t>
  </si>
  <si>
    <t>41.850</t>
  </si>
  <si>
    <t>41.419</t>
  </si>
  <si>
    <t>43.152</t>
  </si>
  <si>
    <t>1:47.381</t>
  </si>
  <si>
    <t>43.526</t>
  </si>
  <si>
    <t>42.631</t>
  </si>
  <si>
    <t>41.457</t>
  </si>
  <si>
    <t>42.403</t>
  </si>
  <si>
    <t>43.345</t>
  </si>
  <si>
    <t>43.402</t>
  </si>
  <si>
    <t>41.817</t>
  </si>
  <si>
    <t>41.667</t>
  </si>
  <si>
    <t>41.246</t>
  </si>
  <si>
    <t>42.506</t>
  </si>
  <si>
    <t>43.501</t>
  </si>
  <si>
    <t>42.859</t>
  </si>
  <si>
    <t>41.837</t>
  </si>
  <si>
    <t>41.379</t>
  </si>
  <si>
    <t>42.594</t>
  </si>
  <si>
    <t>42.271</t>
  </si>
  <si>
    <t>43.219</t>
  </si>
  <si>
    <t>41.723</t>
  </si>
  <si>
    <t>42.305</t>
  </si>
  <si>
    <t>41.305</t>
  </si>
  <si>
    <t>43.103</t>
  </si>
  <si>
    <t>42.577</t>
  </si>
  <si>
    <t>43.630</t>
  </si>
  <si>
    <t>41.465</t>
  </si>
  <si>
    <t>42.515</t>
  </si>
  <si>
    <t>41.368</t>
  </si>
  <si>
    <t>42.101</t>
  </si>
  <si>
    <t>44.234</t>
  </si>
  <si>
    <t>41.785</t>
  </si>
  <si>
    <t>42.236</t>
  </si>
  <si>
    <t>41.374</t>
  </si>
  <si>
    <t>42.618</t>
  </si>
  <si>
    <t>42.360</t>
  </si>
  <si>
    <t>43.941</t>
  </si>
  <si>
    <t>41.418</t>
  </si>
  <si>
    <t>42.912</t>
  </si>
  <si>
    <t>41.504</t>
  </si>
  <si>
    <t>41.762</t>
  </si>
  <si>
    <t>42.389</t>
  </si>
  <si>
    <t>44.461</t>
  </si>
  <si>
    <t>42.707</t>
  </si>
  <si>
    <t>41.870</t>
  </si>
  <si>
    <t>43.760</t>
  </si>
  <si>
    <t>42.454</t>
  </si>
  <si>
    <t>43.007</t>
  </si>
  <si>
    <t>41.485</t>
  </si>
  <si>
    <t>42.254</t>
  </si>
  <si>
    <t>44.508</t>
  </si>
  <si>
    <t>41.997</t>
  </si>
  <si>
    <t>42.429</t>
  </si>
  <si>
    <t>42.659</t>
  </si>
  <si>
    <t>41.424</t>
  </si>
  <si>
    <t>41.841</t>
  </si>
  <si>
    <t>42.086</t>
  </si>
  <si>
    <t>41.578</t>
  </si>
  <si>
    <t>44.165</t>
  </si>
  <si>
    <t>42.949</t>
  </si>
  <si>
    <t>42.678</t>
  </si>
  <si>
    <t>41.429</t>
  </si>
  <si>
    <t>41.788</t>
  </si>
  <si>
    <t>42.265</t>
  </si>
  <si>
    <t>41.584</t>
  </si>
  <si>
    <t>43.139</t>
  </si>
  <si>
    <t>43.163</t>
  </si>
  <si>
    <t>41.559</t>
  </si>
  <si>
    <t>41.986</t>
  </si>
  <si>
    <t>42.219</t>
  </si>
  <si>
    <t>41.714</t>
  </si>
  <si>
    <t>43.950</t>
  </si>
  <si>
    <t>42.543</t>
  </si>
  <si>
    <t>42.749</t>
  </si>
  <si>
    <t>42.069</t>
  </si>
  <si>
    <t>42.464</t>
  </si>
  <si>
    <t>41.700</t>
  </si>
  <si>
    <t>43.315</t>
  </si>
  <si>
    <t>42.452</t>
  </si>
  <si>
    <t>43.150</t>
  </si>
  <si>
    <t>41.781</t>
  </si>
  <si>
    <t>42.528</t>
  </si>
  <si>
    <t>43.034</t>
  </si>
  <si>
    <t>42.485</t>
  </si>
  <si>
    <t>44.010</t>
  </si>
  <si>
    <t>41.450</t>
  </si>
  <si>
    <t>42.722</t>
  </si>
  <si>
    <t>41.510</t>
  </si>
  <si>
    <t>42.583</t>
  </si>
  <si>
    <t>41.375</t>
  </si>
  <si>
    <t>42.645</t>
  </si>
  <si>
    <t>42.019</t>
  </si>
  <si>
    <t>43.241</t>
  </si>
  <si>
    <t>43.558</t>
  </si>
  <si>
    <t>42.848</t>
  </si>
  <si>
    <t>42.615</t>
  </si>
  <si>
    <t>42.004</t>
  </si>
  <si>
    <t>41.798</t>
  </si>
  <si>
    <t>42.604</t>
  </si>
  <si>
    <t>43.260</t>
  </si>
  <si>
    <t>42.182</t>
  </si>
  <si>
    <t>43.042</t>
  </si>
  <si>
    <t>42.263</t>
  </si>
  <si>
    <t>42.518</t>
  </si>
  <si>
    <t>43.721</t>
  </si>
  <si>
    <t>42.810</t>
  </si>
  <si>
    <t>41.493</t>
  </si>
  <si>
    <t>43.735</t>
  </si>
  <si>
    <t>1:43.014</t>
  </si>
  <si>
    <t>41.934</t>
  </si>
  <si>
    <t>42.978</t>
  </si>
  <si>
    <t>43.797</t>
  </si>
  <si>
    <t>43.413</t>
  </si>
  <si>
    <t>41.358</t>
  </si>
  <si>
    <t>42.930</t>
  </si>
  <si>
    <t>1:42.510</t>
  </si>
  <si>
    <t>1:43.264</t>
  </si>
  <si>
    <t>1:43.732</t>
  </si>
  <si>
    <t>43.197</t>
  </si>
  <si>
    <t>43.061</t>
  </si>
  <si>
    <t>41.420</t>
  </si>
  <si>
    <t>42.754</t>
  </si>
  <si>
    <t>41.447</t>
  </si>
  <si>
    <t>43.177</t>
  </si>
  <si>
    <t>41.338</t>
  </si>
  <si>
    <t>41.020</t>
  </si>
  <si>
    <t>45.531</t>
  </si>
  <si>
    <t>43.350</t>
  </si>
  <si>
    <t>41.550</t>
  </si>
  <si>
    <t>41.237</t>
  </si>
  <si>
    <t>41.494</t>
  </si>
  <si>
    <t>42.867</t>
  </si>
  <si>
    <t>1:45.821</t>
  </si>
  <si>
    <t>41.803</t>
  </si>
  <si>
    <t>40.893</t>
  </si>
  <si>
    <t>41.581</t>
  </si>
  <si>
    <t>41.490</t>
  </si>
  <si>
    <t>40.839</t>
  </si>
  <si>
    <t>40.629</t>
  </si>
  <si>
    <t>43.354</t>
  </si>
  <si>
    <t>41.535</t>
  </si>
  <si>
    <t>41.125</t>
  </si>
  <si>
    <t>41.013</t>
  </si>
  <si>
    <t>43.326</t>
  </si>
  <si>
    <t>41.102</t>
  </si>
  <si>
    <t>43.792</t>
  </si>
  <si>
    <t>41.295</t>
  </si>
  <si>
    <t>41.223</t>
  </si>
  <si>
    <t>40.950</t>
  </si>
  <si>
    <t>40.727</t>
  </si>
  <si>
    <t>42.476</t>
  </si>
  <si>
    <t>41.791</t>
  </si>
  <si>
    <t>43.187</t>
  </si>
  <si>
    <t>41.626</t>
  </si>
  <si>
    <t>41.417</t>
  </si>
  <si>
    <t>41.078</t>
  </si>
  <si>
    <t>40.877</t>
  </si>
  <si>
    <t>42.745</t>
  </si>
  <si>
    <t>42.643</t>
  </si>
  <si>
    <t>1:49.462</t>
  </si>
  <si>
    <t>41.394</t>
  </si>
  <si>
    <t>41.135</t>
  </si>
  <si>
    <t>41.086</t>
  </si>
  <si>
    <t>40.755</t>
  </si>
  <si>
    <t>42.799</t>
  </si>
  <si>
    <t>1:44.731</t>
  </si>
  <si>
    <t>41.618</t>
  </si>
  <si>
    <t>41.189</t>
  </si>
  <si>
    <t>40.786</t>
  </si>
  <si>
    <t>42.800</t>
  </si>
  <si>
    <t>41.786</t>
  </si>
  <si>
    <t>41.277</t>
  </si>
  <si>
    <t>41.015</t>
  </si>
  <si>
    <t>40.817</t>
  </si>
  <si>
    <t>49.567</t>
  </si>
  <si>
    <t>42.411</t>
  </si>
  <si>
    <t>41.657</t>
  </si>
  <si>
    <t>41.334</t>
  </si>
  <si>
    <t>40.705</t>
  </si>
  <si>
    <t>42.477</t>
  </si>
  <si>
    <t>46.024</t>
  </si>
  <si>
    <t>41.479</t>
  </si>
  <si>
    <t>41.262</t>
  </si>
  <si>
    <t>41.313</t>
  </si>
  <si>
    <t>40.824</t>
  </si>
  <si>
    <t>42.538</t>
  </si>
  <si>
    <t>46.315</t>
  </si>
  <si>
    <t>41.727</t>
  </si>
  <si>
    <t>41.470</t>
  </si>
  <si>
    <t>41.309</t>
  </si>
  <si>
    <t>40.895</t>
  </si>
  <si>
    <t>40.886</t>
  </si>
  <si>
    <t>42.138</t>
  </si>
  <si>
    <t>47.594</t>
  </si>
  <si>
    <t>42.673</t>
  </si>
  <si>
    <t>41.467</t>
  </si>
  <si>
    <t>41.062</t>
  </si>
  <si>
    <t>42.382</t>
  </si>
  <si>
    <t>41.811</t>
  </si>
  <si>
    <t>49.983</t>
  </si>
  <si>
    <t>41.571</t>
  </si>
  <si>
    <t>41.435</t>
  </si>
  <si>
    <t>40.878</t>
  </si>
  <si>
    <t>40.769</t>
  </si>
  <si>
    <t>42.823</t>
  </si>
  <si>
    <t>41.027</t>
  </si>
  <si>
    <t>46.964</t>
  </si>
  <si>
    <t>40.920</t>
  </si>
  <si>
    <t>40.905</t>
  </si>
  <si>
    <t>42.167</t>
  </si>
  <si>
    <t>41.624</t>
  </si>
  <si>
    <t>41.533</t>
  </si>
  <si>
    <t>41.460</t>
  </si>
  <si>
    <t>45.662</t>
  </si>
  <si>
    <t>43.020</t>
  </si>
  <si>
    <t>41.569</t>
  </si>
  <si>
    <t>41.306</t>
  </si>
  <si>
    <t>41.061</t>
  </si>
  <si>
    <t>40.943</t>
  </si>
  <si>
    <t>40.841</t>
  </si>
  <si>
    <t>46.010</t>
  </si>
  <si>
    <t>42.458</t>
  </si>
  <si>
    <t>42.011</t>
  </si>
  <si>
    <t>41.137</t>
  </si>
  <si>
    <t>40.851</t>
  </si>
  <si>
    <t>46.015</t>
  </si>
  <si>
    <t>42.158</t>
  </si>
  <si>
    <t>41.497</t>
  </si>
  <si>
    <t>41.280</t>
  </si>
  <si>
    <t>40.836</t>
  </si>
  <si>
    <t>46.292</t>
  </si>
  <si>
    <t>41.152</t>
  </si>
  <si>
    <t>41.041</t>
  </si>
  <si>
    <t>47.984</t>
  </si>
  <si>
    <t>42.407</t>
  </si>
  <si>
    <t>41.386</t>
  </si>
  <si>
    <t>41.409</t>
  </si>
  <si>
    <t>41.224</t>
  </si>
  <si>
    <t>41.250</t>
  </si>
  <si>
    <t>40.844</t>
  </si>
  <si>
    <t>42.451</t>
  </si>
  <si>
    <t>51.792</t>
  </si>
  <si>
    <t>41.157</t>
  </si>
  <si>
    <t>41.854</t>
  </si>
  <si>
    <t>41.213</t>
  </si>
  <si>
    <t>42.042</t>
  </si>
  <si>
    <t>41.312</t>
  </si>
  <si>
    <t>41.216</t>
  </si>
  <si>
    <t>46.852</t>
  </si>
  <si>
    <t>42.805</t>
  </si>
  <si>
    <t>41.664</t>
  </si>
  <si>
    <t>41.330</t>
  </si>
  <si>
    <t>41.248</t>
  </si>
  <si>
    <t>41.408</t>
  </si>
  <si>
    <t>45.800</t>
  </si>
  <si>
    <t>42.409</t>
  </si>
  <si>
    <t>41.797</t>
  </si>
  <si>
    <t>41.481</t>
  </si>
  <si>
    <t>41.156</t>
  </si>
  <si>
    <t>45.881</t>
  </si>
  <si>
    <t>42.180</t>
  </si>
  <si>
    <t>41.880</t>
  </si>
  <si>
    <t>42.965</t>
  </si>
  <si>
    <t>41.554</t>
  </si>
  <si>
    <t>41.294</t>
  </si>
  <si>
    <t>46.217</t>
  </si>
  <si>
    <t>42.560</t>
  </si>
  <si>
    <t>42.128</t>
  </si>
  <si>
    <t>41.399</t>
  </si>
  <si>
    <t>46.391</t>
  </si>
  <si>
    <t>42.721</t>
  </si>
  <si>
    <t>41.999</t>
  </si>
  <si>
    <t>41.173</t>
  </si>
  <si>
    <t>42.094</t>
  </si>
  <si>
    <t>41.511</t>
  </si>
  <si>
    <t>46.372</t>
  </si>
  <si>
    <t>42.835</t>
  </si>
  <si>
    <t>41.851</t>
  </si>
  <si>
    <t>41.413</t>
  </si>
  <si>
    <t>46.293</t>
  </si>
  <si>
    <t>42.931</t>
  </si>
  <si>
    <t>42.370</t>
  </si>
  <si>
    <t>41.901</t>
  </si>
  <si>
    <t>41.555</t>
  </si>
  <si>
    <t>41.565</t>
  </si>
  <si>
    <t>41.689</t>
  </si>
  <si>
    <t>47.102</t>
  </si>
  <si>
    <t>43.357</t>
  </si>
  <si>
    <t>42.979</t>
  </si>
  <si>
    <t>42.217</t>
  </si>
  <si>
    <t>42.126</t>
  </si>
  <si>
    <t>42.283</t>
  </si>
  <si>
    <t>53.919</t>
  </si>
  <si>
    <t>53.341</t>
  </si>
  <si>
    <t>52.904</t>
  </si>
  <si>
    <t>52.529</t>
  </si>
  <si>
    <t>52.263</t>
  </si>
  <si>
    <t>51.779</t>
  </si>
  <si>
    <t>51.357</t>
  </si>
  <si>
    <t>Zöld zászló érvényes ebben a futamban Verseny. Verseny indítva</t>
  </si>
  <si>
    <t>Verseny nyitva</t>
  </si>
  <si>
    <t>Timing passing Felnőtt 7, Időmérés 3257733, Loop Loop</t>
  </si>
  <si>
    <t>Timing passing Felnőtt 11, Időmérés 9867639, Loop Loop</t>
  </si>
  <si>
    <t>Timing passing Felnőtt 3, Időmérés 3646008, Loop Loop</t>
  </si>
  <si>
    <t>Timing passing Felnőtt 16, Időmérés 12993832, Loop Loop</t>
  </si>
  <si>
    <t>Timing passing Felnőtt 4, Időmérés 198262, Loop Loop</t>
  </si>
  <si>
    <t>Timing passing Felnőtt 17, Időmérés 13515548, Loop Loop</t>
  </si>
  <si>
    <t>Timing passing Felnőtt 14, Időmérés 2981928, Loop Loop</t>
  </si>
  <si>
    <t>Időmérő</t>
  </si>
  <si>
    <t>Időmérő zárva</t>
  </si>
  <si>
    <t>Kockás zászló érvényes ebben a futamban Időmérő. Időmérő Véget ért</t>
  </si>
  <si>
    <t>Timing passing in Időmérő: Balázs-Sümeghy-Virágos, Felnőtt 14, Időmérés 2981928, Loop Loop</t>
  </si>
  <si>
    <t>42.222</t>
  </si>
  <si>
    <t>Timing passing in Időmérő: Perge-Pócs, Felnőtt 3, Időmérés 3646008, Loop Loop</t>
  </si>
  <si>
    <t>Timing passing in Időmérő: SzécsiAD-SzécsiA, Felnőtt 7, Időmérés 3257733, Loop Loop</t>
  </si>
  <si>
    <t>43.922</t>
  </si>
  <si>
    <t>Timing passing in Időmérő: Grűnfeld-NémethB, Felnőtt 16, Időmérés 12993832, Loop Loop</t>
  </si>
  <si>
    <t>42.864</t>
  </si>
  <si>
    <t>Timing passing in Időmérő: Polhammer-SMB, Felnőtt 17, Időmérés 13515548, Loop Loop</t>
  </si>
  <si>
    <t>42.239</t>
  </si>
  <si>
    <t>Timing passing in Időmérő: Cséplő-Féjja, Felnőtt 4, Időmérés 198262, Loop Loop</t>
  </si>
  <si>
    <t>Timing passing in Időmérő: Bogdán-Komjáti, Felnőtt 11, Időmérés 9867639, Loop Loop</t>
  </si>
  <si>
    <t>43.806</t>
  </si>
  <si>
    <t>3:01.188</t>
  </si>
  <si>
    <t>2:55.143</t>
  </si>
  <si>
    <t>2:50.457</t>
  </si>
  <si>
    <t>2:45.816</t>
  </si>
  <si>
    <t>2:41.037</t>
  </si>
  <si>
    <t>2:36.349</t>
  </si>
  <si>
    <t>2:31.992</t>
  </si>
  <si>
    <t>Zöld zászló érvényes ebben a futamban Időmérő. Időmérő indítva</t>
  </si>
  <si>
    <t>Időmérő nyitva</t>
  </si>
  <si>
    <t>3.Edzés</t>
  </si>
  <si>
    <t>3.Edzés zárva</t>
  </si>
  <si>
    <t>Kockás zászló érvényes ebben a futamban 3.Edzés. 3.Edzés Véget ért</t>
  </si>
  <si>
    <t>DidNotStart</t>
  </si>
  <si>
    <t>20</t>
  </si>
  <si>
    <t>Gokart 20</t>
  </si>
  <si>
    <t>DNS érvényes ebben a futamban 3.Edzés. Gokart Gokart 20 nem rajtolt el</t>
  </si>
  <si>
    <t>19</t>
  </si>
  <si>
    <t>Gokart 19</t>
  </si>
  <si>
    <t>DNS érvényes ebben a futamban 3.Edzés. Gokart Gokart 19 nem rajtolt el</t>
  </si>
  <si>
    <t>18</t>
  </si>
  <si>
    <t>Gokart 18</t>
  </si>
  <si>
    <t>DNS érvényes ebben a futamban 3.Edzés. Gokart Gokart 18 nem rajtolt el</t>
  </si>
  <si>
    <t>15</t>
  </si>
  <si>
    <t>Gokart 15</t>
  </si>
  <si>
    <t>DNS érvényes ebben a futamban 3.Edzés. Gokart Gokart 15 nem rajtolt el</t>
  </si>
  <si>
    <t>13</t>
  </si>
  <si>
    <t>Gokart 13</t>
  </si>
  <si>
    <t>DNS érvényes ebben a futamban 3.Edzés. Gokart Gokart 13 nem rajtolt el</t>
  </si>
  <si>
    <t>Gokart 9</t>
  </si>
  <si>
    <t>DNS érvényes ebben a futamban 3.Edzés. Gokart Gokart 9 nem rajtolt el</t>
  </si>
  <si>
    <t>8</t>
  </si>
  <si>
    <t>Gokart 8</t>
  </si>
  <si>
    <t>DNS érvényes ebben a futamban 3.Edzés. Gokart Gokart 8 nem rajtolt el</t>
  </si>
  <si>
    <t>6</t>
  </si>
  <si>
    <t>Gokart 6</t>
  </si>
  <si>
    <t>DNS érvényes ebben a futamban 3.Edzés. Gokart Gokart 6 nem rajtolt el</t>
  </si>
  <si>
    <t>2</t>
  </si>
  <si>
    <t>Gokart 2</t>
  </si>
  <si>
    <t>DNS érvényes ebben a futamban 3.Edzés. Gokart Gokart 2 nem rajtolt el</t>
  </si>
  <si>
    <t>1</t>
  </si>
  <si>
    <t>Gokart 1</t>
  </si>
  <si>
    <t>Timing passing in 3.Edzés: Gokart 1, Felnőtt 1, Időmérés 251800, Loop Loop</t>
  </si>
  <si>
    <t>43.827</t>
  </si>
  <si>
    <t>Gokart 14</t>
  </si>
  <si>
    <t>Timing passing in 3.Edzés: Gokart 14, Felnőtt 14, Időmérés 2981928, Loop Loop</t>
  </si>
  <si>
    <t>43.484</t>
  </si>
  <si>
    <t>10</t>
  </si>
  <si>
    <t>Gokart 10</t>
  </si>
  <si>
    <t>Timing passing in 3.Edzés: Gokart 10, Felnőtt 10, Időmérés 3730419, Loop Loop</t>
  </si>
  <si>
    <t>43.143</t>
  </si>
  <si>
    <t>Gokart 3</t>
  </si>
  <si>
    <t>Timing passing in 3.Edzés: Gokart 3, Felnőtt 3, Időmérés 3646008, Loop Loop</t>
  </si>
  <si>
    <t>Gokart 7</t>
  </si>
  <si>
    <t>Timing passing in 3.Edzés: Gokart 7, Felnőtt 7, Időmérés 3257733, Loop Loop</t>
  </si>
  <si>
    <t>42.188</t>
  </si>
  <si>
    <t>Gokart 16</t>
  </si>
  <si>
    <t>Timing passing in 3.Edzés: Gokart 16, Felnőtt 16, Időmérés 12993832, Loop Loop</t>
  </si>
  <si>
    <t>48.843</t>
  </si>
  <si>
    <t>Gokart 17</t>
  </si>
  <si>
    <t>Timing passing in 3.Edzés: Gokart 17, Felnőtt 17, Időmérés 13515548, Loop Loop</t>
  </si>
  <si>
    <t>41.813</t>
  </si>
  <si>
    <t>Gokart 5</t>
  </si>
  <si>
    <t>Timing passing in 3.Edzés: Gokart 5, Felnőtt 5, Időmérés 13003175, Loop Loop</t>
  </si>
  <si>
    <t>41.965</t>
  </si>
  <si>
    <t>Gokart 4</t>
  </si>
  <si>
    <t>Timing passing in 3.Edzés: Gokart 4, Felnőtt 4, Időmérés 198262, Loop Loop</t>
  </si>
  <si>
    <t>Gokart 11</t>
  </si>
  <si>
    <t>Timing passing in 3.Edzés: Gokart 11, Felnőtt 11, Időmérés 9867639, Loop Loop</t>
  </si>
  <si>
    <t>45.061</t>
  </si>
  <si>
    <t>12</t>
  </si>
  <si>
    <t>Gokart 12</t>
  </si>
  <si>
    <t>Timing passing in 3.Edzés: Gokart 12, Felnőtt 12, Időmérés 3412757, Loop Loop</t>
  </si>
  <si>
    <t>44.226</t>
  </si>
  <si>
    <t>43.059</t>
  </si>
  <si>
    <t>41.931</t>
  </si>
  <si>
    <t>42.333</t>
  </si>
  <si>
    <t>49.251</t>
  </si>
  <si>
    <t>42.118</t>
  </si>
  <si>
    <t>44.233</t>
  </si>
  <si>
    <t>43.776</t>
  </si>
  <si>
    <t>43.459</t>
  </si>
  <si>
    <t>42.262</t>
  </si>
  <si>
    <t>42.329</t>
  </si>
  <si>
    <t>42.096</t>
  </si>
  <si>
    <t>1:21.795</t>
  </si>
  <si>
    <t>41.669</t>
  </si>
  <si>
    <t>41.623</t>
  </si>
  <si>
    <t>44.219</t>
  </si>
  <si>
    <t>43.654</t>
  </si>
  <si>
    <t>43.453</t>
  </si>
  <si>
    <t>42.795</t>
  </si>
  <si>
    <t>42.714</t>
  </si>
  <si>
    <t>42.340</t>
  </si>
  <si>
    <t>41.415</t>
  </si>
  <si>
    <t>41.536</t>
  </si>
  <si>
    <t>43.815</t>
  </si>
  <si>
    <t>43.127</t>
  </si>
  <si>
    <t>42.866</t>
  </si>
  <si>
    <t>43.438</t>
  </si>
  <si>
    <t>43.240</t>
  </si>
  <si>
    <t>50.014</t>
  </si>
  <si>
    <t>41.874</t>
  </si>
  <si>
    <t>41.097</t>
  </si>
  <si>
    <t>43.498</t>
  </si>
  <si>
    <t>43.988</t>
  </si>
  <si>
    <t>42.738</t>
  </si>
  <si>
    <t>42.177</t>
  </si>
  <si>
    <t>42.471</t>
  </si>
  <si>
    <t>41.291</t>
  </si>
  <si>
    <t>41.063</t>
  </si>
  <si>
    <t>47.066</t>
  </si>
  <si>
    <t>44.044</t>
  </si>
  <si>
    <t>48.595</t>
  </si>
  <si>
    <t>42.938</t>
  </si>
  <si>
    <t>43.382</t>
  </si>
  <si>
    <t>42.355</t>
  </si>
  <si>
    <t>41.848</t>
  </si>
  <si>
    <t>41.320</t>
  </si>
  <si>
    <t>41.489</t>
  </si>
  <si>
    <t>41.106</t>
  </si>
  <si>
    <t>47.131</t>
  </si>
  <si>
    <t>43.613</t>
  </si>
  <si>
    <t>43.590</t>
  </si>
  <si>
    <t>42.394</t>
  </si>
  <si>
    <t>42.514</t>
  </si>
  <si>
    <t>44.446</t>
  </si>
  <si>
    <t>41.384</t>
  </si>
  <si>
    <t>41.050</t>
  </si>
  <si>
    <t>46.085</t>
  </si>
  <si>
    <t>43.701</t>
  </si>
  <si>
    <t>44.693</t>
  </si>
  <si>
    <t>43.546</t>
  </si>
  <si>
    <t>42.234</t>
  </si>
  <si>
    <t>43.280</t>
  </si>
  <si>
    <t>41.923</t>
  </si>
  <si>
    <t>42.650</t>
  </si>
  <si>
    <t>41.311</t>
  </si>
  <si>
    <t>50.015</t>
  </si>
  <si>
    <t>44.055</t>
  </si>
  <si>
    <t>44.036</t>
  </si>
  <si>
    <t>44.191</t>
  </si>
  <si>
    <t>44.088</t>
  </si>
  <si>
    <t>43.458</t>
  </si>
  <si>
    <t>44.200</t>
  </si>
  <si>
    <t>41.591</t>
  </si>
  <si>
    <t>41.089</t>
  </si>
  <si>
    <t>30.449</t>
  </si>
  <si>
    <t>28.090</t>
  </si>
  <si>
    <t>27.356</t>
  </si>
  <si>
    <t>27.215</t>
  </si>
  <si>
    <t>26.731</t>
  </si>
  <si>
    <t>26.106</t>
  </si>
  <si>
    <t>21.998</t>
  </si>
  <si>
    <t>20.311</t>
  </si>
  <si>
    <t>15.468</t>
  </si>
  <si>
    <t>15.045</t>
  </si>
  <si>
    <t>14.155</t>
  </si>
  <si>
    <t>Zöld zászló érvényes ebben a futamban 3.Edzés. 3.Edzés indítva</t>
  </si>
  <si>
    <t>3.Edzés nyitva</t>
  </si>
  <si>
    <t>2.Edzés</t>
  </si>
  <si>
    <t>2.Edzés zárva</t>
  </si>
  <si>
    <t>Kockás zászló érvényes ebben a futamban 2.Edzés. 2.Edzés Véget ért</t>
  </si>
  <si>
    <t>DNS érvényes ebben a futamban 2.Edzés. Gokart Gokart 20 nem rajtolt el</t>
  </si>
  <si>
    <t>DNS érvényes ebben a futamban 2.Edzés. Gokart Gokart 19 nem rajtolt el</t>
  </si>
  <si>
    <t>DNS érvényes ebben a futamban 2.Edzés. Gokart Gokart 18 nem rajtolt el</t>
  </si>
  <si>
    <t>DNS érvényes ebben a futamban 2.Edzés. Gokart Gokart 15 nem rajtolt el</t>
  </si>
  <si>
    <t>DNS érvényes ebben a futamban 2.Edzés. Gokart Gokart 13 nem rajtolt el</t>
  </si>
  <si>
    <t>DNS érvényes ebben a futamban 2.Edzés. Gokart Gokart 9 nem rajtolt el</t>
  </si>
  <si>
    <t>DNS érvényes ebben a futamban 2.Edzés. Gokart Gokart 8 nem rajtolt el</t>
  </si>
  <si>
    <t>DNS érvényes ebben a futamban 2.Edzés. Gokart Gokart 6 nem rajtolt el</t>
  </si>
  <si>
    <t>DNS érvényes ebben a futamban 2.Edzés. Gokart Gokart 2 nem rajtolt el</t>
  </si>
  <si>
    <t>Timing passing in 2.Edzés: Gokart 11, Felnőtt 11, Időmérés 9867639, Loop Loop</t>
  </si>
  <si>
    <t>41.867</t>
  </si>
  <si>
    <t>Timing passing in 2.Edzés: Gokart 14, Felnőtt 14, Időmérés 2981928, Loop Loop</t>
  </si>
  <si>
    <t>Timing passing in 2.Edzés: Gokart 7, Felnőtt 7, Időmérés 3257733, Loop Loop</t>
  </si>
  <si>
    <t>42.961</t>
  </si>
  <si>
    <t>Timing passing in 2.Edzés: Gokart 3, Felnőtt 3, Időmérés 3646008, Loop Loop</t>
  </si>
  <si>
    <t>Timing passing in 2.Edzés: Gokart 10, Felnőtt 10, Időmérés 3730419, Loop Loop</t>
  </si>
  <si>
    <t>42.059</t>
  </si>
  <si>
    <t>Timing passing in 2.Edzés: Gokart 16, Felnőtt 16, Időmérés 12993832, Loop Loop</t>
  </si>
  <si>
    <t>42.321</t>
  </si>
  <si>
    <t>Timing passing in 2.Edzés: Gokart 17, Felnőtt 17, Időmérés 13515548, Loop Loop</t>
  </si>
  <si>
    <t>Timing passing in 2.Edzés: Gokart 5, Felnőtt 5, Időmérés 13003175, Loop Loop</t>
  </si>
  <si>
    <t>42.093</t>
  </si>
  <si>
    <t>Timing passing in 2.Edzés: Gokart 4, Felnőtt 4, Időmérés 198262, Loop Loop</t>
  </si>
  <si>
    <t>41.580</t>
  </si>
  <si>
    <t>Timing passing in 2.Edzés: Gokart 12, Felnőtt 12, Időmérés 3412757, Loop Loop</t>
  </si>
  <si>
    <t>Timing passing in 2.Edzés: Gokart 1, Felnőtt 1, Időmérés 251800, Loop Loop</t>
  </si>
  <si>
    <t>44.306</t>
  </si>
  <si>
    <t>42.344</t>
  </si>
  <si>
    <t>42.642</t>
  </si>
  <si>
    <t>42.540</t>
  </si>
  <si>
    <t>42.024</t>
  </si>
  <si>
    <t>42.392</t>
  </si>
  <si>
    <t>41.324</t>
  </si>
  <si>
    <t>41.524</t>
  </si>
  <si>
    <t>43.791</t>
  </si>
  <si>
    <t>42.561</t>
  </si>
  <si>
    <t>42.836</t>
  </si>
  <si>
    <t>42.049</t>
  </si>
  <si>
    <t>42.589</t>
  </si>
  <si>
    <t>42.502</t>
  </si>
  <si>
    <t>41.966</t>
  </si>
  <si>
    <t>41.296</t>
  </si>
  <si>
    <t>44.118</t>
  </si>
  <si>
    <t>42.319</t>
  </si>
  <si>
    <t>43.951</t>
  </si>
  <si>
    <t>42.112</t>
  </si>
  <si>
    <t>42.682</t>
  </si>
  <si>
    <t>42.503</t>
  </si>
  <si>
    <t>41.332</t>
  </si>
  <si>
    <t>44.388</t>
  </si>
  <si>
    <t>42.827</t>
  </si>
  <si>
    <t>42.207</t>
  </si>
  <si>
    <t>43.839</t>
  </si>
  <si>
    <t>42.621</t>
  </si>
  <si>
    <t>42.489</t>
  </si>
  <si>
    <t>42.127</t>
  </si>
  <si>
    <t>41.543</t>
  </si>
  <si>
    <t>41.285</t>
  </si>
  <si>
    <t>44.419</t>
  </si>
  <si>
    <t>42.425</t>
  </si>
  <si>
    <t>42.984</t>
  </si>
  <si>
    <t>42.763</t>
  </si>
  <si>
    <t>42.794</t>
  </si>
  <si>
    <t>42.491</t>
  </si>
  <si>
    <t>41.443</t>
  </si>
  <si>
    <t>46.984</t>
  </si>
  <si>
    <t>43.058</t>
  </si>
  <si>
    <t>42.936</t>
  </si>
  <si>
    <t>42.510</t>
  </si>
  <si>
    <t>42.358</t>
  </si>
  <si>
    <t>42.266</t>
  </si>
  <si>
    <t>41.298</t>
  </si>
  <si>
    <t>41.167</t>
  </si>
  <si>
    <t>44.321</t>
  </si>
  <si>
    <t>44.045</t>
  </si>
  <si>
    <t>43.403</t>
  </si>
  <si>
    <t>43.207</t>
  </si>
  <si>
    <t>42.709</t>
  </si>
  <si>
    <t>42.557</t>
  </si>
  <si>
    <t>41.373</t>
  </si>
  <si>
    <t>41.593</t>
  </si>
  <si>
    <t>43.121</t>
  </si>
  <si>
    <t>43.189</t>
  </si>
  <si>
    <t>43.384</t>
  </si>
  <si>
    <t>43.016</t>
  </si>
  <si>
    <t>43.906</t>
  </si>
  <si>
    <t>42.393</t>
  </si>
  <si>
    <t>42.640</t>
  </si>
  <si>
    <t>41.598</t>
  </si>
  <si>
    <t>41.372</t>
  </si>
  <si>
    <t>44.758</t>
  </si>
  <si>
    <t>42.769</t>
  </si>
  <si>
    <t>44.894</t>
  </si>
  <si>
    <t>43.798</t>
  </si>
  <si>
    <t>45.006</t>
  </si>
  <si>
    <t>44.229</t>
  </si>
  <si>
    <t>44.152</t>
  </si>
  <si>
    <t>2:00.105</t>
  </si>
  <si>
    <t>1:59.198</t>
  </si>
  <si>
    <t>1:57.340</t>
  </si>
  <si>
    <t>1:55.591</t>
  </si>
  <si>
    <t>1:54.169</t>
  </si>
  <si>
    <t>1:52.919</t>
  </si>
  <si>
    <t>1:52.560</t>
  </si>
  <si>
    <t>1:51.842</t>
  </si>
  <si>
    <t>1:50.108</t>
  </si>
  <si>
    <t>1:49.591</t>
  </si>
  <si>
    <t>1:48.171</t>
  </si>
  <si>
    <t>Zöld zászló érvényes ebben a futamban 2.Edzés. 2.Edzés indítva</t>
  </si>
  <si>
    <t>2.Edzés nyitva</t>
  </si>
  <si>
    <t>1.Edzés</t>
  </si>
  <si>
    <t>1.Edzés zárva</t>
  </si>
  <si>
    <t>Kockás zászló érvényes ebben a futamban 1.Edzés. 1.Edzés Véget ért</t>
  </si>
  <si>
    <t>DNS érvényes ebben a futamban 1.Edzés. Gokart Gokart 20 nem rajtolt el</t>
  </si>
  <si>
    <t>DNS érvényes ebben a futamban 1.Edzés. Gokart Gokart 19 nem rajtolt el</t>
  </si>
  <si>
    <t>DNS érvényes ebben a futamban 1.Edzés. Gokart Gokart 18 nem rajtolt el</t>
  </si>
  <si>
    <t>DNS érvényes ebben a futamban 1.Edzés. Gokart Gokart 15 nem rajtolt el</t>
  </si>
  <si>
    <t>DNS érvényes ebben a futamban 1.Edzés. Gokart Gokart 14 nem rajtolt el</t>
  </si>
  <si>
    <t>DNS érvényes ebben a futamban 1.Edzés. Gokart Gokart 13 nem rajtolt el</t>
  </si>
  <si>
    <t>DNS érvényes ebben a futamban 1.Edzés. Gokart Gokart 9 nem rajtolt el</t>
  </si>
  <si>
    <t>DNS érvényes ebben a futamban 1.Edzés. Gokart Gokart 8 nem rajtolt el</t>
  </si>
  <si>
    <t>DNS érvényes ebben a futamban 1.Edzés. Gokart Gokart 6 nem rajtolt el</t>
  </si>
  <si>
    <t>DNS érvényes ebben a futamban 1.Edzés. Gokart Gokart 2 nem rajtolt el</t>
  </si>
  <si>
    <t>Timing passing in 1.Edzés: Gokart 3, Felnőtt 3, Időmérés 3646008, Loop Loop</t>
  </si>
  <si>
    <t>43.708</t>
  </si>
  <si>
    <t>Timing passing in 1.Edzés: Gokart 7, Felnőtt 7, Időmérés 3257733, Loop Loop</t>
  </si>
  <si>
    <t>43.329</t>
  </si>
  <si>
    <t>Timing passing in 1.Edzés: Gokart 10, Felnőtt 10, Időmérés 3730419, Loop Loop</t>
  </si>
  <si>
    <t>50.394</t>
  </si>
  <si>
    <t>Timing passing in 1.Edzés: Gokart 1, Felnőtt 1, Időmérés 251800, Loop Loop</t>
  </si>
  <si>
    <t>Timing passing in 1.Edzés: Gokart 17, Felnőtt 17, Időmérés 13515548, Loop Loop</t>
  </si>
  <si>
    <t>42.499</t>
  </si>
  <si>
    <t>Timing passing in 1.Edzés: Gokart 11, Felnőtt 11, Időmérés 9867639, Loop Loop</t>
  </si>
  <si>
    <t>42.214</t>
  </si>
  <si>
    <t>Timing passing in 1.Edzés: Gokart 4, Felnőtt 4, Időmérés 198262, Loop Loop</t>
  </si>
  <si>
    <t>42.071</t>
  </si>
  <si>
    <t>Timing passing in 1.Edzés: Gokart 12, Felnőtt 12, Időmérés 3412757, Loop Loop</t>
  </si>
  <si>
    <t>Timing passing in 1.Edzés: Gokart 16, Felnőtt 16, Időmérés 12993832, Loop Loop</t>
  </si>
  <si>
    <t>41.777</t>
  </si>
  <si>
    <t>Timing passing in 1.Edzés: Gokart 5, Felnőtt 5, Időmérés 13003175, Loop Loop</t>
  </si>
  <si>
    <t>45.075</t>
  </si>
  <si>
    <t>44.047</t>
  </si>
  <si>
    <t>42.328</t>
  </si>
  <si>
    <t>47.423</t>
  </si>
  <si>
    <t>42.768</t>
  </si>
  <si>
    <t>41.963</t>
  </si>
  <si>
    <t>42.240</t>
  </si>
  <si>
    <t>41.646</t>
  </si>
  <si>
    <t>44.800</t>
  </si>
  <si>
    <t>46.873</t>
  </si>
  <si>
    <t>43.790</t>
  </si>
  <si>
    <t>42.406</t>
  </si>
  <si>
    <t>42.633</t>
  </si>
  <si>
    <t>48.637</t>
  </si>
  <si>
    <t>43.646</t>
  </si>
  <si>
    <t>41.639</t>
  </si>
  <si>
    <t>45.400</t>
  </si>
  <si>
    <t>43.188</t>
  </si>
  <si>
    <t>43.277</t>
  </si>
  <si>
    <t>43.736</t>
  </si>
  <si>
    <t>42.832</t>
  </si>
  <si>
    <t>42.567</t>
  </si>
  <si>
    <t>46.631</t>
  </si>
  <si>
    <t>41.884</t>
  </si>
  <si>
    <t>42.380</t>
  </si>
  <si>
    <t>42.648</t>
  </si>
  <si>
    <t>43.814</t>
  </si>
  <si>
    <t>43.757</t>
  </si>
  <si>
    <t>42.839</t>
  </si>
  <si>
    <t>41.984</t>
  </si>
  <si>
    <t>48.508</t>
  </si>
  <si>
    <t>42.876</t>
  </si>
  <si>
    <t>43.998</t>
  </si>
  <si>
    <t>43.718</t>
  </si>
  <si>
    <t>43.094</t>
  </si>
  <si>
    <t>42.755</t>
  </si>
  <si>
    <t>42.860</t>
  </si>
  <si>
    <t>42.050</t>
  </si>
  <si>
    <t>50.198</t>
  </si>
  <si>
    <t>43.041</t>
  </si>
  <si>
    <t>43.222</t>
  </si>
  <si>
    <t>45.066</t>
  </si>
  <si>
    <t>44.151</t>
  </si>
  <si>
    <t>43.649</t>
  </si>
  <si>
    <t>42.569</t>
  </si>
  <si>
    <t>43.944</t>
  </si>
  <si>
    <t>42.176</t>
  </si>
  <si>
    <t>50.338</t>
  </si>
  <si>
    <t>45.307</t>
  </si>
  <si>
    <t>43.442</t>
  </si>
  <si>
    <t>44.688</t>
  </si>
  <si>
    <t>44.617</t>
  </si>
  <si>
    <t>43.947</t>
  </si>
  <si>
    <t>43.155</t>
  </si>
  <si>
    <t>43.276</t>
  </si>
  <si>
    <t>42.530</t>
  </si>
  <si>
    <t>50.290</t>
  </si>
  <si>
    <t>44.104</t>
  </si>
  <si>
    <t>44.948</t>
  </si>
  <si>
    <t>45.132</t>
  </si>
  <si>
    <t>46.526</t>
  </si>
  <si>
    <t>44.738</t>
  </si>
  <si>
    <t>43.485</t>
  </si>
  <si>
    <t>42.960</t>
  </si>
  <si>
    <t>43.834</t>
  </si>
  <si>
    <t>43.076</t>
  </si>
  <si>
    <t>51.577</t>
  </si>
  <si>
    <t>47.300</t>
  </si>
  <si>
    <t>57.284</t>
  </si>
  <si>
    <t>48.980</t>
  </si>
  <si>
    <t>47.055</t>
  </si>
  <si>
    <t>47.686</t>
  </si>
  <si>
    <t>46.083</t>
  </si>
  <si>
    <t>45.256</t>
  </si>
  <si>
    <t>45.901</t>
  </si>
  <si>
    <t>44.939</t>
  </si>
  <si>
    <t>2:24.526</t>
  </si>
  <si>
    <t>2:20.683</t>
  </si>
  <si>
    <t>2:17.731</t>
  </si>
  <si>
    <t>2:17.231</t>
  </si>
  <si>
    <t>2:16.778</t>
  </si>
  <si>
    <t>2:16.168</t>
  </si>
  <si>
    <t>2:15.778</t>
  </si>
  <si>
    <t>2:13.528</t>
  </si>
  <si>
    <t>2:13.263</t>
  </si>
  <si>
    <t>2:12.777</t>
  </si>
  <si>
    <t>Zöld zászló érvényes ebben a futamban 1.Edzés. 1.Edzés indítva</t>
  </si>
  <si>
    <t>1.Edzés nyitva</t>
  </si>
  <si>
    <t>Timing passing Felnőtt 6, Időmérés 3138267, Loop Loop</t>
  </si>
  <si>
    <t>Timing passing Felnőtt 10, Időmérés 3730419, Loop Loop</t>
  </si>
  <si>
    <t>Sümeghy Kende</t>
  </si>
  <si>
    <t>Virágos Levente</t>
  </si>
  <si>
    <t>Csapat</t>
  </si>
  <si>
    <t>Szécsi Attila</t>
  </si>
  <si>
    <t>Szécsi Attila Dominik</t>
  </si>
  <si>
    <t>Perge Attila</t>
  </si>
  <si>
    <t>Pócs Dominik</t>
  </si>
  <si>
    <t>Bogdán Márton</t>
  </si>
  <si>
    <t>Komjáti Kornél</t>
  </si>
  <si>
    <t>Sturcz-Molnár Balázs</t>
  </si>
  <si>
    <t>Polhammer Kristóf</t>
  </si>
  <si>
    <t>Grűnfeld Ádám</t>
  </si>
  <si>
    <t>Parkol</t>
  </si>
  <si>
    <t>Vinni</t>
  </si>
  <si>
    <t>Össz</t>
  </si>
  <si>
    <t>Átlag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</si>
</sst>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9"/>
      <color rgb="FF000000"/>
      <name val="Segoe UI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</cellStyleXfs>
  <cellXfs count="146">
    <xf numFmtId="0" fontId="0" fillId="0" borderId="0" xfId="0"/>
    <xf numFmtId="0" fontId="4" fillId="0" borderId="0" xfId="6" applyFont="1" applyAlignment="1">
      <alignment horizontal="center"/>
    </xf>
    <xf numFmtId="0" fontId="4" fillId="0" borderId="0" xfId="6" applyFont="1"/>
    <xf numFmtId="0" fontId="4" fillId="0" borderId="10" xfId="6" applyFont="1" applyBorder="1" applyAlignment="1">
      <alignment horizontal="center" vertical="center" wrapText="1"/>
    </xf>
    <xf numFmtId="0" fontId="4" fillId="0" borderId="21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164" fontId="4" fillId="0" borderId="22" xfId="6" applyNumberFormat="1" applyFont="1" applyBorder="1" applyAlignment="1">
      <alignment horizontal="center" vertical="center" wrapText="1"/>
    </xf>
    <xf numFmtId="165" fontId="4" fillId="0" borderId="23" xfId="6" applyNumberFormat="1" applyFont="1" applyBorder="1" applyAlignment="1">
      <alignment horizontal="center" vertical="center" wrapText="1"/>
    </xf>
    <xf numFmtId="0" fontId="4" fillId="0" borderId="24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164" fontId="4" fillId="0" borderId="12" xfId="6" applyNumberFormat="1" applyFont="1" applyBorder="1" applyAlignment="1">
      <alignment horizontal="center" vertical="center" wrapText="1"/>
    </xf>
    <xf numFmtId="165" fontId="4" fillId="0" borderId="13" xfId="6" applyNumberFormat="1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4" fillId="0" borderId="25" xfId="6" applyFont="1" applyBorder="1" applyAlignment="1">
      <alignment horizontal="center" vertical="center"/>
    </xf>
    <xf numFmtId="0" fontId="4" fillId="0" borderId="2" xfId="6" applyFont="1" applyBorder="1" applyAlignment="1">
      <alignment horizontal="center" vertical="center"/>
    </xf>
    <xf numFmtId="0" fontId="4" fillId="0" borderId="3" xfId="6" applyFont="1" applyBorder="1" applyAlignment="1">
      <alignment horizontal="center" vertical="center"/>
    </xf>
    <xf numFmtId="164" fontId="4" fillId="0" borderId="3" xfId="6" applyNumberFormat="1" applyFont="1" applyBorder="1" applyAlignment="1">
      <alignment horizontal="center" vertical="center"/>
    </xf>
    <xf numFmtId="165" fontId="4" fillId="0" borderId="4" xfId="6" applyNumberFormat="1" applyFont="1" applyBorder="1" applyAlignment="1">
      <alignment horizontal="center"/>
    </xf>
    <xf numFmtId="165" fontId="4" fillId="0" borderId="25" xfId="6" applyNumberFormat="1" applyFont="1" applyBorder="1" applyAlignment="1">
      <alignment horizontal="center" vertical="center"/>
    </xf>
    <xf numFmtId="0" fontId="4" fillId="0" borderId="14" xfId="6" applyFont="1" applyBorder="1" applyAlignment="1">
      <alignment horizontal="center" vertical="center"/>
    </xf>
    <xf numFmtId="0" fontId="4" fillId="0" borderId="5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/>
    </xf>
    <xf numFmtId="165" fontId="4" fillId="0" borderId="14" xfId="6" applyNumberFormat="1" applyFont="1" applyBorder="1" applyAlignment="1">
      <alignment horizontal="center" vertical="center"/>
    </xf>
    <xf numFmtId="0" fontId="4" fillId="0" borderId="26" xfId="6" applyFont="1" applyBorder="1" applyAlignment="1">
      <alignment horizontal="center" vertical="center"/>
    </xf>
    <xf numFmtId="0" fontId="4" fillId="0" borderId="7" xfId="6" applyFont="1" applyBorder="1" applyAlignment="1">
      <alignment horizontal="center" vertical="center"/>
    </xf>
    <xf numFmtId="0" fontId="4" fillId="0" borderId="8" xfId="6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/>
    </xf>
    <xf numFmtId="165" fontId="4" fillId="0" borderId="26" xfId="6" applyNumberFormat="1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5" xfId="6" applyFont="1" applyBorder="1" applyAlignment="1">
      <alignment horizontal="center"/>
    </xf>
    <xf numFmtId="0" fontId="4" fillId="0" borderId="1" xfId="6" applyFont="1" applyBorder="1" applyAlignment="1">
      <alignment horizontal="center"/>
    </xf>
    <xf numFmtId="0" fontId="4" fillId="0" borderId="6" xfId="6" applyFont="1" applyBorder="1" applyAlignment="1">
      <alignment horizontal="center"/>
    </xf>
    <xf numFmtId="165" fontId="4" fillId="0" borderId="4" xfId="6" applyNumberFormat="1" applyFont="1" applyBorder="1" applyAlignment="1">
      <alignment horizontal="center" vertical="center"/>
    </xf>
    <xf numFmtId="165" fontId="4" fillId="0" borderId="6" xfId="6" applyNumberFormat="1" applyFont="1" applyBorder="1" applyAlignment="1">
      <alignment horizontal="center" vertical="center"/>
    </xf>
    <xf numFmtId="164" fontId="4" fillId="0" borderId="8" xfId="6" applyNumberFormat="1" applyFont="1" applyBorder="1" applyAlignment="1">
      <alignment horizontal="center" vertical="center"/>
    </xf>
    <xf numFmtId="165" fontId="4" fillId="0" borderId="9" xfId="6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64" fontId="4" fillId="0" borderId="0" xfId="6" applyNumberFormat="1" applyFont="1" applyAlignment="1">
      <alignment horizontal="center" vertical="center"/>
    </xf>
    <xf numFmtId="165" fontId="4" fillId="0" borderId="0" xfId="6" applyNumberFormat="1" applyFont="1" applyAlignment="1">
      <alignment horizontal="center"/>
    </xf>
    <xf numFmtId="165" fontId="4" fillId="0" borderId="0" xfId="6" applyNumberFormat="1" applyFont="1" applyAlignment="1">
      <alignment horizontal="center" vertical="center"/>
    </xf>
    <xf numFmtId="0" fontId="8" fillId="3" borderId="29" xfId="0" applyNumberFormat="1" applyFont="1" applyFill="1" applyBorder="1" applyAlignment="1">
      <alignment horizontal="left" vertical="center" readingOrder="1"/>
    </xf>
    <xf numFmtId="49" fontId="8" fillId="3" borderId="29" xfId="0" applyNumberFormat="1" applyFont="1" applyFill="1" applyBorder="1" applyAlignment="1">
      <alignment horizontal="left" vertical="center" readingOrder="1"/>
    </xf>
    <xf numFmtId="49" fontId="8" fillId="3" borderId="30" xfId="0" applyNumberFormat="1" applyFont="1" applyFill="1" applyBorder="1" applyAlignment="1">
      <alignment horizontal="left" vertical="center" readingOrder="1"/>
    </xf>
    <xf numFmtId="0" fontId="8" fillId="0" borderId="31" xfId="0" applyNumberFormat="1" applyFont="1" applyBorder="1" applyAlignment="1">
      <alignment horizontal="left" vertical="center" readingOrder="1"/>
    </xf>
    <xf numFmtId="22" fontId="8" fillId="0" borderId="31" xfId="0" applyNumberFormat="1" applyFont="1" applyBorder="1" applyAlignment="1">
      <alignment horizontal="right" vertical="center" readingOrder="1"/>
    </xf>
    <xf numFmtId="49" fontId="8" fillId="0" borderId="31" xfId="0" applyNumberFormat="1" applyFont="1" applyBorder="1" applyAlignment="1">
      <alignment horizontal="right" vertical="center" readingOrder="1"/>
    </xf>
    <xf numFmtId="49" fontId="8" fillId="0" borderId="31" xfId="0" applyNumberFormat="1" applyFont="1" applyBorder="1" applyAlignment="1">
      <alignment horizontal="left" vertical="center" readingOrder="1"/>
    </xf>
    <xf numFmtId="49" fontId="8" fillId="0" borderId="32" xfId="0" applyNumberFormat="1" applyFont="1" applyBorder="1" applyAlignment="1">
      <alignment horizontal="right" vertical="center" readingOrder="1"/>
    </xf>
    <xf numFmtId="0" fontId="8" fillId="0" borderId="32" xfId="0" applyNumberFormat="1" applyFont="1" applyBorder="1" applyAlignment="1">
      <alignment horizontal="right" vertical="center" readingOrder="1"/>
    </xf>
    <xf numFmtId="0" fontId="8" fillId="0" borderId="31" xfId="0" applyNumberFormat="1" applyFont="1" applyBorder="1" applyAlignment="1">
      <alignment horizontal="right" vertical="center" readingOrder="1"/>
    </xf>
    <xf numFmtId="0" fontId="10" fillId="0" borderId="33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34" xfId="0" applyFont="1" applyFill="1" applyBorder="1" applyAlignment="1">
      <alignment horizontal="center" wrapText="1"/>
    </xf>
    <xf numFmtId="164" fontId="0" fillId="0" borderId="0" xfId="0" applyNumberFormat="1"/>
    <xf numFmtId="0" fontId="9" fillId="0" borderId="37" xfId="0" applyFont="1" applyBorder="1" applyAlignment="1">
      <alignment horizontal="center" wrapText="1"/>
    </xf>
    <xf numFmtId="165" fontId="8" fillId="0" borderId="38" xfId="0" applyNumberFormat="1" applyFont="1" applyBorder="1" applyAlignment="1">
      <alignment horizontal="right" vertical="center" readingOrder="1"/>
    </xf>
    <xf numFmtId="165" fontId="8" fillId="0" borderId="6" xfId="0" applyNumberFormat="1" applyFont="1" applyBorder="1" applyAlignment="1">
      <alignment horizontal="right" vertical="center" readingOrder="1"/>
    </xf>
    <xf numFmtId="165" fontId="8" fillId="0" borderId="9" xfId="0" applyNumberFormat="1" applyFont="1" applyBorder="1" applyAlignment="1">
      <alignment horizontal="right" vertical="center" readingOrder="1"/>
    </xf>
    <xf numFmtId="165" fontId="8" fillId="0" borderId="39" xfId="0" applyNumberFormat="1" applyFont="1" applyBorder="1" applyAlignment="1">
      <alignment horizontal="right" vertical="center" readingOrder="1"/>
    </xf>
    <xf numFmtId="165" fontId="8" fillId="0" borderId="40" xfId="0" applyNumberFormat="1" applyFont="1" applyBorder="1" applyAlignment="1">
      <alignment horizontal="right" vertical="center" readingOrder="1"/>
    </xf>
    <xf numFmtId="0" fontId="13" fillId="0" borderId="10" xfId="2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 wrapText="1"/>
    </xf>
    <xf numFmtId="164" fontId="13" fillId="0" borderId="12" xfId="2" applyNumberFormat="1" applyFont="1" applyFill="1" applyBorder="1" applyAlignment="1">
      <alignment horizontal="center" vertical="center" wrapText="1"/>
    </xf>
    <xf numFmtId="165" fontId="13" fillId="0" borderId="35" xfId="2" applyNumberFormat="1" applyFont="1" applyFill="1" applyBorder="1" applyAlignment="1">
      <alignment horizontal="center" vertical="center" wrapText="1"/>
    </xf>
    <xf numFmtId="165" fontId="13" fillId="0" borderId="13" xfId="2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22" xfId="2" applyFont="1" applyFill="1" applyBorder="1" applyAlignment="1">
      <alignment horizontal="center" vertical="center" wrapText="1"/>
    </xf>
    <xf numFmtId="164" fontId="13" fillId="0" borderId="22" xfId="2" applyNumberFormat="1" applyFont="1" applyFill="1" applyBorder="1" applyAlignment="1">
      <alignment horizontal="center" vertical="center" wrapText="1"/>
    </xf>
    <xf numFmtId="165" fontId="13" fillId="0" borderId="41" xfId="2" applyNumberFormat="1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164" fontId="13" fillId="0" borderId="3" xfId="2" applyNumberFormat="1" applyFont="1" applyFill="1" applyBorder="1" applyAlignment="1">
      <alignment horizontal="center" vertical="center" wrapText="1"/>
    </xf>
    <xf numFmtId="165" fontId="13" fillId="0" borderId="4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/>
    </xf>
    <xf numFmtId="165" fontId="14" fillId="0" borderId="39" xfId="0" applyNumberFormat="1" applyFont="1" applyBorder="1" applyAlignment="1">
      <alignment horizontal="center" vertical="center" readingOrder="1"/>
    </xf>
    <xf numFmtId="0" fontId="12" fillId="0" borderId="2" xfId="0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165" fontId="14" fillId="0" borderId="42" xfId="0" applyNumberFormat="1" applyFont="1" applyBorder="1" applyAlignment="1">
      <alignment horizontal="center" vertical="center" readingOrder="1"/>
    </xf>
    <xf numFmtId="0" fontId="13" fillId="0" borderId="5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65" fontId="14" fillId="0" borderId="40" xfId="0" applyNumberFormat="1" applyFont="1" applyBorder="1" applyAlignment="1">
      <alignment horizontal="center" vertical="center" readingOrder="1"/>
    </xf>
    <xf numFmtId="0" fontId="12" fillId="0" borderId="7" xfId="0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/>
    </xf>
    <xf numFmtId="165" fontId="13" fillId="0" borderId="0" xfId="2" applyNumberFormat="1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65" fontId="14" fillId="0" borderId="9" xfId="0" applyNumberFormat="1" applyFont="1" applyBorder="1" applyAlignment="1">
      <alignment horizontal="center" vertical="center" readingOrder="1"/>
    </xf>
    <xf numFmtId="0" fontId="13" fillId="0" borderId="37" xfId="2" applyFont="1" applyBorder="1" applyAlignment="1">
      <alignment horizontal="center" vertical="center"/>
    </xf>
    <xf numFmtId="0" fontId="12" fillId="0" borderId="43" xfId="5" applyFont="1" applyFill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 readingOrder="1"/>
    </xf>
    <xf numFmtId="0" fontId="12" fillId="0" borderId="5" xfId="0" applyFont="1" applyBorder="1" applyAlignment="1">
      <alignment horizontal="center" vertical="center"/>
    </xf>
    <xf numFmtId="165" fontId="14" fillId="0" borderId="6" xfId="0" applyNumberFormat="1" applyFont="1" applyBorder="1" applyAlignment="1">
      <alignment horizontal="center" vertical="center" readingOrder="1"/>
    </xf>
    <xf numFmtId="0" fontId="12" fillId="0" borderId="7" xfId="0" applyFont="1" applyBorder="1" applyAlignment="1">
      <alignment horizontal="center" vertical="center"/>
    </xf>
    <xf numFmtId="165" fontId="14" fillId="0" borderId="38" xfId="0" applyNumberFormat="1" applyFont="1" applyBorder="1" applyAlignment="1">
      <alignment horizontal="center" vertical="center" readingOrder="1"/>
    </xf>
    <xf numFmtId="0" fontId="12" fillId="0" borderId="46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12" fillId="2" borderId="2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5" fillId="0" borderId="15" xfId="6" applyFont="1" applyBorder="1" applyAlignment="1">
      <alignment horizontal="center" vertical="center"/>
    </xf>
    <xf numFmtId="0" fontId="5" fillId="0" borderId="16" xfId="6" applyFont="1" applyBorder="1" applyAlignment="1">
      <alignment horizontal="center" vertical="center"/>
    </xf>
    <xf numFmtId="0" fontId="4" fillId="0" borderId="16" xfId="6" applyFont="1" applyBorder="1" applyAlignment="1">
      <alignment horizontal="center" vertical="center"/>
    </xf>
    <xf numFmtId="0" fontId="4" fillId="0" borderId="17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5" fillId="0" borderId="19" xfId="6" applyFont="1" applyBorder="1" applyAlignment="1">
      <alignment horizontal="center" vertical="center"/>
    </xf>
    <xf numFmtId="0" fontId="5" fillId="0" borderId="20" xfId="6" applyFont="1" applyBorder="1" applyAlignment="1">
      <alignment horizontal="center" vertical="center"/>
    </xf>
    <xf numFmtId="0" fontId="4" fillId="0" borderId="0" xfId="6" applyFont="1" applyBorder="1" applyAlignment="1">
      <alignment horizontal="center" vertical="center"/>
    </xf>
    <xf numFmtId="164" fontId="4" fillId="0" borderId="0" xfId="6" applyNumberFormat="1" applyFont="1" applyBorder="1" applyAlignment="1">
      <alignment horizontal="center" vertical="center"/>
    </xf>
    <xf numFmtId="165" fontId="4" fillId="0" borderId="0" xfId="6" applyNumberFormat="1" applyFont="1" applyBorder="1" applyAlignment="1">
      <alignment horizontal="center"/>
    </xf>
    <xf numFmtId="0" fontId="4" fillId="0" borderId="0" xfId="6" applyFont="1" applyBorder="1" applyAlignment="1">
      <alignment horizontal="center"/>
    </xf>
  </cellXfs>
  <cellStyles count="7">
    <cellStyle name="Normál" xfId="0" builtinId="0"/>
    <cellStyle name="Normál 2" xfId="1" xr:uid="{9D4BF0B8-936F-4DF5-92A1-BDC4EC366013}"/>
    <cellStyle name="Normál 2 2" xfId="3" xr:uid="{E40CAC5A-D1AD-42D6-B7D2-D10C93F83883}"/>
    <cellStyle name="Normál 3" xfId="4" xr:uid="{63727F22-D25A-4A1D-9845-812B43D0BECC}"/>
    <cellStyle name="Normál 3 2" xfId="6" xr:uid="{9B71BD80-323E-479C-9059-3069B478DAE3}"/>
    <cellStyle name="Normál 4" xfId="2" xr:uid="{E3C6BBBF-10F6-40D2-B1C6-1A10D920B612}"/>
    <cellStyle name="Normál 5" xfId="5" xr:uid="{521A9937-F63F-4FBD-AE82-2C5AD5A96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1568"/>
  <sheetViews>
    <sheetView showGridLines="0" workbookViewId="0">
      <pane ySplit="1" topLeftCell="A2" activePane="bottomLeft" state="frozen"/>
      <selection pane="bottomLeft" activeCell="G16" sqref="G16"/>
    </sheetView>
  </sheetViews>
  <sheetFormatPr defaultRowHeight="15" x14ac:dyDescent="0.25"/>
  <cols>
    <col min="1" max="1" width="5.140625" customWidth="1"/>
    <col min="2" max="2" width="24.28515625" customWidth="1"/>
    <col min="3" max="4" width="14.28515625" customWidth="1"/>
    <col min="5" max="6" width="21.42578125" customWidth="1"/>
    <col min="7" max="7" width="42.85546875" customWidth="1"/>
    <col min="8" max="8" width="0.7109375" customWidth="1"/>
    <col min="9" max="9" width="11.42578125" customWidth="1"/>
  </cols>
  <sheetData>
    <row r="1" spans="1:9" ht="16.5" customHeight="1" x14ac:dyDescent="0.25">
      <c r="A1" s="43"/>
      <c r="B1" s="44" t="s">
        <v>11</v>
      </c>
      <c r="C1" s="44" t="s">
        <v>24</v>
      </c>
      <c r="D1" s="44" t="s">
        <v>25</v>
      </c>
      <c r="E1" s="44" t="s">
        <v>26</v>
      </c>
      <c r="F1" s="44" t="s">
        <v>27</v>
      </c>
      <c r="G1" s="44" t="s">
        <v>28</v>
      </c>
      <c r="H1" s="44" t="s">
        <v>29</v>
      </c>
      <c r="I1" s="45" t="s">
        <v>30</v>
      </c>
    </row>
    <row r="2" spans="1:9" ht="15.75" customHeight="1" x14ac:dyDescent="0.25">
      <c r="A2" s="46" t="s">
        <v>31</v>
      </c>
      <c r="B2" s="47">
        <v>45997.46255827546</v>
      </c>
      <c r="C2" s="48" t="s">
        <v>32</v>
      </c>
      <c r="D2" s="49" t="s">
        <v>33</v>
      </c>
      <c r="E2" s="49" t="s">
        <v>34</v>
      </c>
      <c r="F2" s="49" t="s">
        <v>35</v>
      </c>
      <c r="G2" s="46"/>
      <c r="H2" s="49" t="s">
        <v>36</v>
      </c>
      <c r="I2" s="50" t="s">
        <v>37</v>
      </c>
    </row>
    <row r="3" spans="1:9" ht="15.75" customHeight="1" x14ac:dyDescent="0.25">
      <c r="A3" s="46" t="s">
        <v>31</v>
      </c>
      <c r="B3" s="47">
        <v>45997.462063055551</v>
      </c>
      <c r="C3" s="48" t="s">
        <v>32</v>
      </c>
      <c r="D3" s="49" t="s">
        <v>38</v>
      </c>
      <c r="E3" s="49" t="s">
        <v>39</v>
      </c>
      <c r="F3" s="49" t="s">
        <v>35</v>
      </c>
      <c r="G3" s="46"/>
      <c r="H3" s="49" t="s">
        <v>40</v>
      </c>
      <c r="I3" s="50" t="s">
        <v>41</v>
      </c>
    </row>
    <row r="4" spans="1:9" ht="15.75" customHeight="1" x14ac:dyDescent="0.25">
      <c r="A4" s="46" t="s">
        <v>31</v>
      </c>
      <c r="B4" s="47">
        <v>45997.461923298608</v>
      </c>
      <c r="C4" s="48" t="s">
        <v>32</v>
      </c>
      <c r="D4" s="49" t="s">
        <v>42</v>
      </c>
      <c r="E4" s="49" t="s">
        <v>43</v>
      </c>
      <c r="F4" s="49" t="s">
        <v>35</v>
      </c>
      <c r="G4" s="46"/>
      <c r="H4" s="49" t="s">
        <v>44</v>
      </c>
      <c r="I4" s="50" t="s">
        <v>45</v>
      </c>
    </row>
    <row r="5" spans="1:9" ht="15.75" customHeight="1" x14ac:dyDescent="0.25">
      <c r="A5" s="46" t="s">
        <v>31</v>
      </c>
      <c r="B5" s="47">
        <v>45997.461793657407</v>
      </c>
      <c r="C5" s="48" t="s">
        <v>32</v>
      </c>
      <c r="D5" s="49" t="s">
        <v>33</v>
      </c>
      <c r="E5" s="49" t="s">
        <v>34</v>
      </c>
      <c r="F5" s="49" t="s">
        <v>35</v>
      </c>
      <c r="G5" s="46"/>
      <c r="H5" s="49" t="s">
        <v>36</v>
      </c>
      <c r="I5" s="50" t="s">
        <v>46</v>
      </c>
    </row>
    <row r="6" spans="1:9" ht="15.75" customHeight="1" x14ac:dyDescent="0.25">
      <c r="A6" s="46" t="s">
        <v>31</v>
      </c>
      <c r="B6" s="47">
        <v>45997.461460983795</v>
      </c>
      <c r="C6" s="48" t="s">
        <v>32</v>
      </c>
      <c r="D6" s="49" t="s">
        <v>38</v>
      </c>
      <c r="E6" s="49" t="s">
        <v>39</v>
      </c>
      <c r="F6" s="49" t="s">
        <v>35</v>
      </c>
      <c r="G6" s="46"/>
      <c r="H6" s="49" t="s">
        <v>40</v>
      </c>
      <c r="I6" s="50" t="s">
        <v>47</v>
      </c>
    </row>
    <row r="7" spans="1:9" ht="15.75" customHeight="1" x14ac:dyDescent="0.25">
      <c r="A7" s="46" t="s">
        <v>31</v>
      </c>
      <c r="B7" s="47">
        <v>45997.461011666666</v>
      </c>
      <c r="C7" s="48" t="s">
        <v>32</v>
      </c>
      <c r="D7" s="49" t="s">
        <v>33</v>
      </c>
      <c r="E7" s="49" t="s">
        <v>34</v>
      </c>
      <c r="F7" s="49" t="s">
        <v>35</v>
      </c>
      <c r="G7" s="46"/>
      <c r="H7" s="49" t="s">
        <v>36</v>
      </c>
      <c r="I7" s="50" t="s">
        <v>48</v>
      </c>
    </row>
    <row r="8" spans="1:9" ht="15.75" customHeight="1" x14ac:dyDescent="0.25">
      <c r="A8" s="46" t="s">
        <v>31</v>
      </c>
      <c r="B8" s="47">
        <v>45997.460810613426</v>
      </c>
      <c r="C8" s="48" t="s">
        <v>32</v>
      </c>
      <c r="D8" s="49" t="s">
        <v>38</v>
      </c>
      <c r="E8" s="49" t="s">
        <v>39</v>
      </c>
      <c r="F8" s="49" t="s">
        <v>35</v>
      </c>
      <c r="G8" s="46"/>
      <c r="H8" s="49" t="s">
        <v>40</v>
      </c>
      <c r="I8" s="50" t="s">
        <v>21</v>
      </c>
    </row>
    <row r="9" spans="1:9" ht="15.75" customHeight="1" x14ac:dyDescent="0.25">
      <c r="A9" s="46" t="s">
        <v>31</v>
      </c>
      <c r="B9" s="47">
        <v>45997.460759282403</v>
      </c>
      <c r="C9" s="48" t="s">
        <v>32</v>
      </c>
      <c r="D9" s="49" t="s">
        <v>42</v>
      </c>
      <c r="E9" s="49" t="s">
        <v>43</v>
      </c>
      <c r="F9" s="49" t="s">
        <v>35</v>
      </c>
      <c r="G9" s="46"/>
      <c r="H9" s="49" t="s">
        <v>44</v>
      </c>
      <c r="I9" s="50" t="s">
        <v>49</v>
      </c>
    </row>
    <row r="10" spans="1:9" ht="15.75" customHeight="1" x14ac:dyDescent="0.25">
      <c r="A10" s="46" t="s">
        <v>31</v>
      </c>
      <c r="B10" s="47">
        <v>45997.46029805555</v>
      </c>
      <c r="C10" s="48" t="s">
        <v>32</v>
      </c>
      <c r="D10" s="49" t="s">
        <v>33</v>
      </c>
      <c r="E10" s="49" t="s">
        <v>34</v>
      </c>
      <c r="F10" s="49" t="s">
        <v>35</v>
      </c>
      <c r="G10" s="46"/>
      <c r="H10" s="49" t="s">
        <v>36</v>
      </c>
      <c r="I10" s="50" t="s">
        <v>50</v>
      </c>
    </row>
    <row r="11" spans="1:9" ht="15.75" customHeight="1" x14ac:dyDescent="0.25">
      <c r="A11" s="46" t="s">
        <v>31</v>
      </c>
      <c r="B11" s="47">
        <v>45997.460106226848</v>
      </c>
      <c r="C11" s="48" t="s">
        <v>32</v>
      </c>
      <c r="D11" s="49" t="s">
        <v>38</v>
      </c>
      <c r="E11" s="49" t="s">
        <v>39</v>
      </c>
      <c r="F11" s="49" t="s">
        <v>35</v>
      </c>
      <c r="G11" s="46"/>
      <c r="H11" s="49" t="s">
        <v>40</v>
      </c>
      <c r="I11" s="50" t="s">
        <v>51</v>
      </c>
    </row>
    <row r="12" spans="1:9" ht="15.75" customHeight="1" x14ac:dyDescent="0.25">
      <c r="A12" s="46" t="s">
        <v>31</v>
      </c>
      <c r="B12" s="47">
        <v>45997.459974780089</v>
      </c>
      <c r="C12" s="48" t="s">
        <v>32</v>
      </c>
      <c r="D12" s="49" t="s">
        <v>42</v>
      </c>
      <c r="E12" s="49" t="s">
        <v>43</v>
      </c>
      <c r="F12" s="49" t="s">
        <v>35</v>
      </c>
      <c r="G12" s="46"/>
      <c r="H12" s="49" t="s">
        <v>44</v>
      </c>
      <c r="I12" s="50" t="s">
        <v>52</v>
      </c>
    </row>
    <row r="13" spans="1:9" ht="15.75" customHeight="1" x14ac:dyDescent="0.25">
      <c r="A13" s="46" t="s">
        <v>53</v>
      </c>
      <c r="B13" s="47">
        <v>45997.456277603007</v>
      </c>
      <c r="C13" s="48" t="s">
        <v>32</v>
      </c>
      <c r="D13" s="46"/>
      <c r="E13" s="46"/>
      <c r="F13" s="49" t="s">
        <v>35</v>
      </c>
      <c r="G13" s="46"/>
      <c r="H13" s="49" t="s">
        <v>54</v>
      </c>
      <c r="I13" s="51"/>
    </row>
    <row r="14" spans="1:9" ht="15.75" customHeight="1" x14ac:dyDescent="0.25">
      <c r="A14" s="46" t="s">
        <v>55</v>
      </c>
      <c r="B14" s="47">
        <v>45997.456277591431</v>
      </c>
      <c r="C14" s="48" t="s">
        <v>32</v>
      </c>
      <c r="D14" s="46"/>
      <c r="E14" s="46"/>
      <c r="F14" s="49" t="s">
        <v>35</v>
      </c>
      <c r="G14" s="46"/>
      <c r="H14" s="49" t="s">
        <v>56</v>
      </c>
      <c r="I14" s="51"/>
    </row>
    <row r="15" spans="1:9" ht="15.75" customHeight="1" x14ac:dyDescent="0.25">
      <c r="A15" s="46" t="s">
        <v>57</v>
      </c>
      <c r="B15" s="47">
        <v>45997.445278196756</v>
      </c>
      <c r="C15" s="48" t="s">
        <v>20</v>
      </c>
      <c r="D15" s="46"/>
      <c r="E15" s="46"/>
      <c r="F15" s="49" t="s">
        <v>35</v>
      </c>
      <c r="G15" s="46"/>
      <c r="H15" s="49" t="s">
        <v>58</v>
      </c>
      <c r="I15" s="51"/>
    </row>
    <row r="16" spans="1:9" ht="15.75" customHeight="1" x14ac:dyDescent="0.25">
      <c r="A16" s="46" t="s">
        <v>59</v>
      </c>
      <c r="B16" s="47">
        <v>45997.445266608796</v>
      </c>
      <c r="C16" s="48" t="s">
        <v>20</v>
      </c>
      <c r="D16" s="46"/>
      <c r="E16" s="46"/>
      <c r="F16" s="49" t="s">
        <v>35</v>
      </c>
      <c r="G16" s="46"/>
      <c r="H16" s="49" t="s">
        <v>60</v>
      </c>
      <c r="I16" s="51"/>
    </row>
    <row r="17" spans="1:9" ht="15.75" customHeight="1" x14ac:dyDescent="0.25">
      <c r="A17" s="46" t="s">
        <v>31</v>
      </c>
      <c r="B17" s="47">
        <v>45997.43648315972</v>
      </c>
      <c r="C17" s="48" t="s">
        <v>20</v>
      </c>
      <c r="D17" s="49" t="s">
        <v>61</v>
      </c>
      <c r="E17" s="49" t="s">
        <v>62</v>
      </c>
      <c r="F17" s="49" t="s">
        <v>35</v>
      </c>
      <c r="G17" s="46"/>
      <c r="H17" s="49" t="s">
        <v>63</v>
      </c>
      <c r="I17" s="50" t="s">
        <v>64</v>
      </c>
    </row>
    <row r="18" spans="1:9" ht="15.75" customHeight="1" x14ac:dyDescent="0.25">
      <c r="A18" s="46" t="s">
        <v>31</v>
      </c>
      <c r="B18" s="47">
        <v>45997.436454062496</v>
      </c>
      <c r="C18" s="48" t="s">
        <v>20</v>
      </c>
      <c r="D18" s="49" t="s">
        <v>65</v>
      </c>
      <c r="E18" s="49" t="s">
        <v>66</v>
      </c>
      <c r="F18" s="49" t="s">
        <v>35</v>
      </c>
      <c r="G18" s="46"/>
      <c r="H18" s="49" t="s">
        <v>67</v>
      </c>
      <c r="I18" s="50" t="s">
        <v>68</v>
      </c>
    </row>
    <row r="19" spans="1:9" ht="15.75" customHeight="1" x14ac:dyDescent="0.25">
      <c r="A19" s="46" t="s">
        <v>31</v>
      </c>
      <c r="B19" s="47">
        <v>45997.436442129627</v>
      </c>
      <c r="C19" s="48" t="s">
        <v>20</v>
      </c>
      <c r="D19" s="49" t="s">
        <v>69</v>
      </c>
      <c r="E19" s="49" t="s">
        <v>70</v>
      </c>
      <c r="F19" s="49" t="s">
        <v>35</v>
      </c>
      <c r="G19" s="46"/>
      <c r="H19" s="49" t="s">
        <v>71</v>
      </c>
      <c r="I19" s="50" t="s">
        <v>72</v>
      </c>
    </row>
    <row r="20" spans="1:9" ht="15.75" customHeight="1" x14ac:dyDescent="0.25">
      <c r="A20" s="46" t="s">
        <v>31</v>
      </c>
      <c r="B20" s="47">
        <v>45997.436386805552</v>
      </c>
      <c r="C20" s="48" t="s">
        <v>20</v>
      </c>
      <c r="D20" s="49" t="s">
        <v>73</v>
      </c>
      <c r="E20" s="49" t="s">
        <v>74</v>
      </c>
      <c r="F20" s="49" t="s">
        <v>35</v>
      </c>
      <c r="G20" s="46"/>
      <c r="H20" s="49" t="s">
        <v>75</v>
      </c>
      <c r="I20" s="50" t="s">
        <v>76</v>
      </c>
    </row>
    <row r="21" spans="1:9" ht="15.75" customHeight="1" x14ac:dyDescent="0.25">
      <c r="A21" s="46" t="s">
        <v>31</v>
      </c>
      <c r="B21" s="47">
        <v>45997.436271446757</v>
      </c>
      <c r="C21" s="48" t="s">
        <v>20</v>
      </c>
      <c r="D21" s="49" t="s">
        <v>77</v>
      </c>
      <c r="E21" s="49" t="s">
        <v>78</v>
      </c>
      <c r="F21" s="49" t="s">
        <v>35</v>
      </c>
      <c r="G21" s="46"/>
      <c r="H21" s="49" t="s">
        <v>79</v>
      </c>
      <c r="I21" s="50" t="s">
        <v>80</v>
      </c>
    </row>
    <row r="22" spans="1:9" ht="15.75" customHeight="1" x14ac:dyDescent="0.25">
      <c r="A22" s="46" t="s">
        <v>31</v>
      </c>
      <c r="B22" s="47">
        <v>45997.436229502309</v>
      </c>
      <c r="C22" s="48" t="s">
        <v>20</v>
      </c>
      <c r="D22" s="49" t="s">
        <v>42</v>
      </c>
      <c r="E22" s="49" t="s">
        <v>81</v>
      </c>
      <c r="F22" s="49" t="s">
        <v>35</v>
      </c>
      <c r="G22" s="46"/>
      <c r="H22" s="49" t="s">
        <v>82</v>
      </c>
      <c r="I22" s="50" t="s">
        <v>83</v>
      </c>
    </row>
    <row r="23" spans="1:9" ht="15.75" customHeight="1" x14ac:dyDescent="0.25">
      <c r="A23" s="46" t="s">
        <v>31</v>
      </c>
      <c r="B23" s="47">
        <v>45997.435994467589</v>
      </c>
      <c r="C23" s="48" t="s">
        <v>20</v>
      </c>
      <c r="D23" s="49" t="s">
        <v>61</v>
      </c>
      <c r="E23" s="49" t="s">
        <v>62</v>
      </c>
      <c r="F23" s="49" t="s">
        <v>35</v>
      </c>
      <c r="G23" s="46"/>
      <c r="H23" s="49" t="s">
        <v>63</v>
      </c>
      <c r="I23" s="50" t="s">
        <v>84</v>
      </c>
    </row>
    <row r="24" spans="1:9" ht="15.75" customHeight="1" x14ac:dyDescent="0.25">
      <c r="A24" s="46" t="s">
        <v>31</v>
      </c>
      <c r="B24" s="47">
        <v>45997.435942025462</v>
      </c>
      <c r="C24" s="48" t="s">
        <v>20</v>
      </c>
      <c r="D24" s="49" t="s">
        <v>69</v>
      </c>
      <c r="E24" s="49" t="s">
        <v>70</v>
      </c>
      <c r="F24" s="49" t="s">
        <v>35</v>
      </c>
      <c r="G24" s="46"/>
      <c r="H24" s="49" t="s">
        <v>71</v>
      </c>
      <c r="I24" s="50" t="s">
        <v>85</v>
      </c>
    </row>
    <row r="25" spans="1:9" ht="15.75" customHeight="1" x14ac:dyDescent="0.25">
      <c r="A25" s="46" t="s">
        <v>31</v>
      </c>
      <c r="B25" s="47">
        <v>45997.435925219906</v>
      </c>
      <c r="C25" s="48" t="s">
        <v>20</v>
      </c>
      <c r="D25" s="49" t="s">
        <v>65</v>
      </c>
      <c r="E25" s="49" t="s">
        <v>66</v>
      </c>
      <c r="F25" s="49" t="s">
        <v>35</v>
      </c>
      <c r="G25" s="46"/>
      <c r="H25" s="49" t="s">
        <v>67</v>
      </c>
      <c r="I25" s="50" t="s">
        <v>86</v>
      </c>
    </row>
    <row r="26" spans="1:9" ht="15.75" customHeight="1" x14ac:dyDescent="0.25">
      <c r="A26" s="46" t="s">
        <v>31</v>
      </c>
      <c r="B26" s="47">
        <v>45997.435906226849</v>
      </c>
      <c r="C26" s="48" t="s">
        <v>20</v>
      </c>
      <c r="D26" s="49" t="s">
        <v>73</v>
      </c>
      <c r="E26" s="49" t="s">
        <v>74</v>
      </c>
      <c r="F26" s="49" t="s">
        <v>35</v>
      </c>
      <c r="G26" s="46"/>
      <c r="H26" s="49" t="s">
        <v>75</v>
      </c>
      <c r="I26" s="50" t="s">
        <v>87</v>
      </c>
    </row>
    <row r="27" spans="1:9" ht="15.75" customHeight="1" x14ac:dyDescent="0.25">
      <c r="A27" s="46" t="s">
        <v>31</v>
      </c>
      <c r="B27" s="47">
        <v>45997.435781840279</v>
      </c>
      <c r="C27" s="48" t="s">
        <v>20</v>
      </c>
      <c r="D27" s="49" t="s">
        <v>77</v>
      </c>
      <c r="E27" s="49" t="s">
        <v>78</v>
      </c>
      <c r="F27" s="49" t="s">
        <v>35</v>
      </c>
      <c r="G27" s="46"/>
      <c r="H27" s="49" t="s">
        <v>79</v>
      </c>
      <c r="I27" s="50" t="s">
        <v>88</v>
      </c>
    </row>
    <row r="28" spans="1:9" ht="15.75" customHeight="1" x14ac:dyDescent="0.25">
      <c r="A28" s="46" t="s">
        <v>31</v>
      </c>
      <c r="B28" s="47">
        <v>45997.435749108794</v>
      </c>
      <c r="C28" s="48" t="s">
        <v>20</v>
      </c>
      <c r="D28" s="49" t="s">
        <v>42</v>
      </c>
      <c r="E28" s="49" t="s">
        <v>81</v>
      </c>
      <c r="F28" s="49" t="s">
        <v>35</v>
      </c>
      <c r="G28" s="46"/>
      <c r="H28" s="49" t="s">
        <v>82</v>
      </c>
      <c r="I28" s="50" t="s">
        <v>89</v>
      </c>
    </row>
    <row r="29" spans="1:9" ht="15.75" customHeight="1" x14ac:dyDescent="0.25">
      <c r="A29" s="46" t="s">
        <v>31</v>
      </c>
      <c r="B29" s="47">
        <v>45997.435510277777</v>
      </c>
      <c r="C29" s="48" t="s">
        <v>20</v>
      </c>
      <c r="D29" s="49" t="s">
        <v>61</v>
      </c>
      <c r="E29" s="49" t="s">
        <v>62</v>
      </c>
      <c r="F29" s="49" t="s">
        <v>35</v>
      </c>
      <c r="G29" s="46"/>
      <c r="H29" s="49" t="s">
        <v>63</v>
      </c>
      <c r="I29" s="50" t="s">
        <v>90</v>
      </c>
    </row>
    <row r="30" spans="1:9" ht="15.75" customHeight="1" x14ac:dyDescent="0.25">
      <c r="A30" s="46" t="s">
        <v>31</v>
      </c>
      <c r="B30" s="47">
        <v>45997.435456018517</v>
      </c>
      <c r="C30" s="48" t="s">
        <v>20</v>
      </c>
      <c r="D30" s="49" t="s">
        <v>69</v>
      </c>
      <c r="E30" s="49" t="s">
        <v>70</v>
      </c>
      <c r="F30" s="49" t="s">
        <v>35</v>
      </c>
      <c r="G30" s="46"/>
      <c r="H30" s="49" t="s">
        <v>71</v>
      </c>
      <c r="I30" s="50" t="s">
        <v>91</v>
      </c>
    </row>
    <row r="31" spans="1:9" ht="15.75" customHeight="1" x14ac:dyDescent="0.25">
      <c r="A31" s="46" t="s">
        <v>31</v>
      </c>
      <c r="B31" s="47">
        <v>45997.435423668976</v>
      </c>
      <c r="C31" s="48" t="s">
        <v>20</v>
      </c>
      <c r="D31" s="49" t="s">
        <v>73</v>
      </c>
      <c r="E31" s="49" t="s">
        <v>74</v>
      </c>
      <c r="F31" s="49" t="s">
        <v>35</v>
      </c>
      <c r="G31" s="46"/>
      <c r="H31" s="49" t="s">
        <v>75</v>
      </c>
      <c r="I31" s="50" t="s">
        <v>92</v>
      </c>
    </row>
    <row r="32" spans="1:9" ht="15.75" customHeight="1" x14ac:dyDescent="0.25">
      <c r="A32" s="46" t="s">
        <v>31</v>
      </c>
      <c r="B32" s="47">
        <v>45997.435401967588</v>
      </c>
      <c r="C32" s="48" t="s">
        <v>20</v>
      </c>
      <c r="D32" s="49" t="s">
        <v>65</v>
      </c>
      <c r="E32" s="49" t="s">
        <v>66</v>
      </c>
      <c r="F32" s="49" t="s">
        <v>35</v>
      </c>
      <c r="G32" s="46"/>
      <c r="H32" s="49" t="s">
        <v>67</v>
      </c>
      <c r="I32" s="50" t="s">
        <v>93</v>
      </c>
    </row>
    <row r="33" spans="1:9" ht="15.75" customHeight="1" x14ac:dyDescent="0.25">
      <c r="A33" s="46" t="s">
        <v>31</v>
      </c>
      <c r="B33" s="47">
        <v>45997.435292395829</v>
      </c>
      <c r="C33" s="48" t="s">
        <v>20</v>
      </c>
      <c r="D33" s="49" t="s">
        <v>77</v>
      </c>
      <c r="E33" s="49" t="s">
        <v>78</v>
      </c>
      <c r="F33" s="49" t="s">
        <v>35</v>
      </c>
      <c r="G33" s="46"/>
      <c r="H33" s="49" t="s">
        <v>79</v>
      </c>
      <c r="I33" s="50" t="s">
        <v>94</v>
      </c>
    </row>
    <row r="34" spans="1:9" ht="15.75" customHeight="1" x14ac:dyDescent="0.25">
      <c r="A34" s="46" t="s">
        <v>31</v>
      </c>
      <c r="B34" s="47">
        <v>45997.435269791662</v>
      </c>
      <c r="C34" s="48" t="s">
        <v>20</v>
      </c>
      <c r="D34" s="49" t="s">
        <v>42</v>
      </c>
      <c r="E34" s="49" t="s">
        <v>81</v>
      </c>
      <c r="F34" s="49" t="s">
        <v>35</v>
      </c>
      <c r="G34" s="46"/>
      <c r="H34" s="49" t="s">
        <v>82</v>
      </c>
      <c r="I34" s="50" t="s">
        <v>95</v>
      </c>
    </row>
    <row r="35" spans="1:9" ht="15.75" customHeight="1" x14ac:dyDescent="0.25">
      <c r="A35" s="46" t="s">
        <v>31</v>
      </c>
      <c r="B35" s="47">
        <v>45997.435022291662</v>
      </c>
      <c r="C35" s="48" t="s">
        <v>20</v>
      </c>
      <c r="D35" s="49" t="s">
        <v>61</v>
      </c>
      <c r="E35" s="49" t="s">
        <v>62</v>
      </c>
      <c r="F35" s="49" t="s">
        <v>35</v>
      </c>
      <c r="G35" s="46"/>
      <c r="H35" s="49" t="s">
        <v>63</v>
      </c>
      <c r="I35" s="50" t="s">
        <v>96</v>
      </c>
    </row>
    <row r="36" spans="1:9" ht="15.75" customHeight="1" x14ac:dyDescent="0.25">
      <c r="A36" s="46" t="s">
        <v>31</v>
      </c>
      <c r="B36" s="47">
        <v>45997.434969490736</v>
      </c>
      <c r="C36" s="48" t="s">
        <v>20</v>
      </c>
      <c r="D36" s="49" t="s">
        <v>69</v>
      </c>
      <c r="E36" s="49" t="s">
        <v>70</v>
      </c>
      <c r="F36" s="49" t="s">
        <v>35</v>
      </c>
      <c r="G36" s="46"/>
      <c r="H36" s="49" t="s">
        <v>71</v>
      </c>
      <c r="I36" s="50" t="s">
        <v>97</v>
      </c>
    </row>
    <row r="37" spans="1:9" ht="15.75" customHeight="1" x14ac:dyDescent="0.25">
      <c r="A37" s="46" t="s">
        <v>31</v>
      </c>
      <c r="B37" s="47">
        <v>45997.43494363426</v>
      </c>
      <c r="C37" s="48" t="s">
        <v>20</v>
      </c>
      <c r="D37" s="49" t="s">
        <v>73</v>
      </c>
      <c r="E37" s="49" t="s">
        <v>74</v>
      </c>
      <c r="F37" s="49" t="s">
        <v>35</v>
      </c>
      <c r="G37" s="46"/>
      <c r="H37" s="49" t="s">
        <v>75</v>
      </c>
      <c r="I37" s="50" t="s">
        <v>98</v>
      </c>
    </row>
    <row r="38" spans="1:9" ht="15.75" customHeight="1" x14ac:dyDescent="0.25">
      <c r="A38" s="46" t="s">
        <v>31</v>
      </c>
      <c r="B38" s="47">
        <v>45997.43489409722</v>
      </c>
      <c r="C38" s="48" t="s">
        <v>20</v>
      </c>
      <c r="D38" s="49" t="s">
        <v>65</v>
      </c>
      <c r="E38" s="49" t="s">
        <v>66</v>
      </c>
      <c r="F38" s="49" t="s">
        <v>35</v>
      </c>
      <c r="G38" s="46"/>
      <c r="H38" s="49" t="s">
        <v>67</v>
      </c>
      <c r="I38" s="50" t="s">
        <v>99</v>
      </c>
    </row>
    <row r="39" spans="1:9" ht="15.75" customHeight="1" x14ac:dyDescent="0.25">
      <c r="A39" s="46" t="s">
        <v>31</v>
      </c>
      <c r="B39" s="47">
        <v>45997.434799895833</v>
      </c>
      <c r="C39" s="48" t="s">
        <v>20</v>
      </c>
      <c r="D39" s="49" t="s">
        <v>77</v>
      </c>
      <c r="E39" s="49" t="s">
        <v>78</v>
      </c>
      <c r="F39" s="49" t="s">
        <v>35</v>
      </c>
      <c r="G39" s="46"/>
      <c r="H39" s="49" t="s">
        <v>79</v>
      </c>
      <c r="I39" s="50" t="s">
        <v>100</v>
      </c>
    </row>
    <row r="40" spans="1:9" ht="15.75" customHeight="1" x14ac:dyDescent="0.25">
      <c r="A40" s="46" t="s">
        <v>31</v>
      </c>
      <c r="B40" s="47">
        <v>45997.434788692124</v>
      </c>
      <c r="C40" s="48" t="s">
        <v>20</v>
      </c>
      <c r="D40" s="49" t="s">
        <v>42</v>
      </c>
      <c r="E40" s="49" t="s">
        <v>81</v>
      </c>
      <c r="F40" s="49" t="s">
        <v>35</v>
      </c>
      <c r="G40" s="46"/>
      <c r="H40" s="49" t="s">
        <v>82</v>
      </c>
      <c r="I40" s="50" t="s">
        <v>101</v>
      </c>
    </row>
    <row r="41" spans="1:9" ht="15.75" customHeight="1" x14ac:dyDescent="0.25">
      <c r="A41" s="46" t="s">
        <v>31</v>
      </c>
      <c r="B41" s="47">
        <v>45997.434534305554</v>
      </c>
      <c r="C41" s="48" t="s">
        <v>20</v>
      </c>
      <c r="D41" s="49" t="s">
        <v>61</v>
      </c>
      <c r="E41" s="49" t="s">
        <v>62</v>
      </c>
      <c r="F41" s="49" t="s">
        <v>35</v>
      </c>
      <c r="G41" s="46"/>
      <c r="H41" s="49" t="s">
        <v>63</v>
      </c>
      <c r="I41" s="50" t="s">
        <v>91</v>
      </c>
    </row>
    <row r="42" spans="1:9" ht="15.75" customHeight="1" x14ac:dyDescent="0.25">
      <c r="A42" s="46" t="s">
        <v>31</v>
      </c>
      <c r="B42" s="47">
        <v>45997.434482951387</v>
      </c>
      <c r="C42" s="48" t="s">
        <v>20</v>
      </c>
      <c r="D42" s="49" t="s">
        <v>69</v>
      </c>
      <c r="E42" s="49" t="s">
        <v>70</v>
      </c>
      <c r="F42" s="49" t="s">
        <v>35</v>
      </c>
      <c r="G42" s="46"/>
      <c r="H42" s="49" t="s">
        <v>71</v>
      </c>
      <c r="I42" s="50" t="s">
        <v>102</v>
      </c>
    </row>
    <row r="43" spans="1:9" ht="15.75" customHeight="1" x14ac:dyDescent="0.25">
      <c r="A43" s="46" t="s">
        <v>31</v>
      </c>
      <c r="B43" s="47">
        <v>45997.434461979166</v>
      </c>
      <c r="C43" s="48" t="s">
        <v>20</v>
      </c>
      <c r="D43" s="49" t="s">
        <v>73</v>
      </c>
      <c r="E43" s="49" t="s">
        <v>74</v>
      </c>
      <c r="F43" s="49" t="s">
        <v>35</v>
      </c>
      <c r="G43" s="46"/>
      <c r="H43" s="49" t="s">
        <v>75</v>
      </c>
      <c r="I43" s="50" t="s">
        <v>103</v>
      </c>
    </row>
    <row r="44" spans="1:9" ht="15.75" customHeight="1" x14ac:dyDescent="0.25">
      <c r="A44" s="46" t="s">
        <v>31</v>
      </c>
      <c r="B44" s="47">
        <v>45997.434388564812</v>
      </c>
      <c r="C44" s="48" t="s">
        <v>20</v>
      </c>
      <c r="D44" s="49" t="s">
        <v>65</v>
      </c>
      <c r="E44" s="49" t="s">
        <v>66</v>
      </c>
      <c r="F44" s="49" t="s">
        <v>35</v>
      </c>
      <c r="G44" s="46"/>
      <c r="H44" s="49" t="s">
        <v>67</v>
      </c>
      <c r="I44" s="50" t="s">
        <v>104</v>
      </c>
    </row>
    <row r="45" spans="1:9" ht="15.75" customHeight="1" x14ac:dyDescent="0.25">
      <c r="A45" s="46" t="s">
        <v>31</v>
      </c>
      <c r="B45" s="47">
        <v>45997.434308124997</v>
      </c>
      <c r="C45" s="48" t="s">
        <v>20</v>
      </c>
      <c r="D45" s="49" t="s">
        <v>42</v>
      </c>
      <c r="E45" s="49" t="s">
        <v>81</v>
      </c>
      <c r="F45" s="49" t="s">
        <v>35</v>
      </c>
      <c r="G45" s="46"/>
      <c r="H45" s="49" t="s">
        <v>82</v>
      </c>
      <c r="I45" s="50" t="s">
        <v>105</v>
      </c>
    </row>
    <row r="46" spans="1:9" ht="15.75" customHeight="1" x14ac:dyDescent="0.25">
      <c r="A46" s="46" t="s">
        <v>31</v>
      </c>
      <c r="B46" s="47">
        <v>45997.434301793983</v>
      </c>
      <c r="C46" s="48" t="s">
        <v>20</v>
      </c>
      <c r="D46" s="49" t="s">
        <v>77</v>
      </c>
      <c r="E46" s="49" t="s">
        <v>78</v>
      </c>
      <c r="F46" s="49" t="s">
        <v>35</v>
      </c>
      <c r="G46" s="46"/>
      <c r="H46" s="49" t="s">
        <v>79</v>
      </c>
      <c r="I46" s="50" t="s">
        <v>106</v>
      </c>
    </row>
    <row r="47" spans="1:9" ht="15.75" customHeight="1" x14ac:dyDescent="0.25">
      <c r="A47" s="46" t="s">
        <v>31</v>
      </c>
      <c r="B47" s="47">
        <v>45997.434047766204</v>
      </c>
      <c r="C47" s="48" t="s">
        <v>20</v>
      </c>
      <c r="D47" s="49" t="s">
        <v>61</v>
      </c>
      <c r="E47" s="49" t="s">
        <v>62</v>
      </c>
      <c r="F47" s="49" t="s">
        <v>35</v>
      </c>
      <c r="G47" s="46"/>
      <c r="H47" s="49" t="s">
        <v>63</v>
      </c>
      <c r="I47" s="50" t="s">
        <v>107</v>
      </c>
    </row>
    <row r="48" spans="1:9" ht="15.75" customHeight="1" x14ac:dyDescent="0.25">
      <c r="A48" s="46" t="s">
        <v>31</v>
      </c>
      <c r="B48" s="47">
        <v>45997.433998043976</v>
      </c>
      <c r="C48" s="48" t="s">
        <v>20</v>
      </c>
      <c r="D48" s="49" t="s">
        <v>69</v>
      </c>
      <c r="E48" s="49" t="s">
        <v>70</v>
      </c>
      <c r="F48" s="49" t="s">
        <v>35</v>
      </c>
      <c r="G48" s="46"/>
      <c r="H48" s="49" t="s">
        <v>71</v>
      </c>
      <c r="I48" s="50" t="s">
        <v>108</v>
      </c>
    </row>
    <row r="49" spans="1:9" ht="15.75" customHeight="1" x14ac:dyDescent="0.25">
      <c r="A49" s="46" t="s">
        <v>31</v>
      </c>
      <c r="B49" s="47">
        <v>45997.433977430555</v>
      </c>
      <c r="C49" s="48" t="s">
        <v>20</v>
      </c>
      <c r="D49" s="49" t="s">
        <v>73</v>
      </c>
      <c r="E49" s="49" t="s">
        <v>74</v>
      </c>
      <c r="F49" s="49" t="s">
        <v>35</v>
      </c>
      <c r="G49" s="46"/>
      <c r="H49" s="49" t="s">
        <v>75</v>
      </c>
      <c r="I49" s="50" t="s">
        <v>109</v>
      </c>
    </row>
    <row r="50" spans="1:9" ht="15.75" customHeight="1" x14ac:dyDescent="0.25">
      <c r="A50" s="46" t="s">
        <v>31</v>
      </c>
      <c r="B50" s="47">
        <v>45997.433888842592</v>
      </c>
      <c r="C50" s="48" t="s">
        <v>20</v>
      </c>
      <c r="D50" s="49" t="s">
        <v>65</v>
      </c>
      <c r="E50" s="49" t="s">
        <v>66</v>
      </c>
      <c r="F50" s="49" t="s">
        <v>35</v>
      </c>
      <c r="G50" s="46"/>
      <c r="H50" s="49" t="s">
        <v>67</v>
      </c>
      <c r="I50" s="50" t="s">
        <v>110</v>
      </c>
    </row>
    <row r="51" spans="1:9" ht="15.75" customHeight="1" x14ac:dyDescent="0.25">
      <c r="A51" s="46" t="s">
        <v>31</v>
      </c>
      <c r="B51" s="47">
        <v>45997.433825011569</v>
      </c>
      <c r="C51" s="48" t="s">
        <v>20</v>
      </c>
      <c r="D51" s="49" t="s">
        <v>42</v>
      </c>
      <c r="E51" s="49" t="s">
        <v>81</v>
      </c>
      <c r="F51" s="49" t="s">
        <v>35</v>
      </c>
      <c r="G51" s="46"/>
      <c r="H51" s="49" t="s">
        <v>82</v>
      </c>
      <c r="I51" s="50" t="s">
        <v>111</v>
      </c>
    </row>
    <row r="52" spans="1:9" ht="15.75" customHeight="1" x14ac:dyDescent="0.25">
      <c r="A52" s="46" t="s">
        <v>31</v>
      </c>
      <c r="B52" s="47">
        <v>45997.433808194444</v>
      </c>
      <c r="C52" s="48" t="s">
        <v>20</v>
      </c>
      <c r="D52" s="49" t="s">
        <v>77</v>
      </c>
      <c r="E52" s="49" t="s">
        <v>78</v>
      </c>
      <c r="F52" s="49" t="s">
        <v>35</v>
      </c>
      <c r="G52" s="46"/>
      <c r="H52" s="49" t="s">
        <v>79</v>
      </c>
      <c r="I52" s="50" t="s">
        <v>112</v>
      </c>
    </row>
    <row r="53" spans="1:9" ht="15.75" customHeight="1" x14ac:dyDescent="0.25">
      <c r="A53" s="46" t="s">
        <v>31</v>
      </c>
      <c r="B53" s="47">
        <v>45997.433561226848</v>
      </c>
      <c r="C53" s="48" t="s">
        <v>20</v>
      </c>
      <c r="D53" s="49" t="s">
        <v>61</v>
      </c>
      <c r="E53" s="49" t="s">
        <v>62</v>
      </c>
      <c r="F53" s="49" t="s">
        <v>35</v>
      </c>
      <c r="G53" s="46"/>
      <c r="H53" s="49" t="s">
        <v>63</v>
      </c>
      <c r="I53" s="50" t="s">
        <v>113</v>
      </c>
    </row>
    <row r="54" spans="1:9" ht="15.75" customHeight="1" x14ac:dyDescent="0.25">
      <c r="A54" s="46" t="s">
        <v>31</v>
      </c>
      <c r="B54" s="47">
        <v>45997.433511307871</v>
      </c>
      <c r="C54" s="48" t="s">
        <v>20</v>
      </c>
      <c r="D54" s="49" t="s">
        <v>69</v>
      </c>
      <c r="E54" s="49" t="s">
        <v>70</v>
      </c>
      <c r="F54" s="49" t="s">
        <v>35</v>
      </c>
      <c r="G54" s="46"/>
      <c r="H54" s="49" t="s">
        <v>71</v>
      </c>
      <c r="I54" s="50" t="s">
        <v>114</v>
      </c>
    </row>
    <row r="55" spans="1:9" ht="15.75" customHeight="1" x14ac:dyDescent="0.25">
      <c r="A55" s="46" t="s">
        <v>31</v>
      </c>
      <c r="B55" s="47">
        <v>45997.433494143515</v>
      </c>
      <c r="C55" s="48" t="s">
        <v>20</v>
      </c>
      <c r="D55" s="49" t="s">
        <v>73</v>
      </c>
      <c r="E55" s="49" t="s">
        <v>74</v>
      </c>
      <c r="F55" s="49" t="s">
        <v>35</v>
      </c>
      <c r="G55" s="46"/>
      <c r="H55" s="49" t="s">
        <v>75</v>
      </c>
      <c r="I55" s="50" t="s">
        <v>115</v>
      </c>
    </row>
    <row r="56" spans="1:9" ht="15.75" customHeight="1" x14ac:dyDescent="0.25">
      <c r="A56" s="46" t="s">
        <v>31</v>
      </c>
      <c r="B56" s="47">
        <v>45997.433381145835</v>
      </c>
      <c r="C56" s="48" t="s">
        <v>20</v>
      </c>
      <c r="D56" s="49" t="s">
        <v>65</v>
      </c>
      <c r="E56" s="49" t="s">
        <v>66</v>
      </c>
      <c r="F56" s="49" t="s">
        <v>35</v>
      </c>
      <c r="G56" s="46"/>
      <c r="H56" s="49" t="s">
        <v>67</v>
      </c>
      <c r="I56" s="50" t="s">
        <v>116</v>
      </c>
    </row>
    <row r="57" spans="1:9" ht="15.75" customHeight="1" x14ac:dyDescent="0.25">
      <c r="A57" s="46" t="s">
        <v>31</v>
      </c>
      <c r="B57" s="47">
        <v>45997.433345335645</v>
      </c>
      <c r="C57" s="48" t="s">
        <v>20</v>
      </c>
      <c r="D57" s="49" t="s">
        <v>42</v>
      </c>
      <c r="E57" s="49" t="s">
        <v>81</v>
      </c>
      <c r="F57" s="49" t="s">
        <v>35</v>
      </c>
      <c r="G57" s="46"/>
      <c r="H57" s="49" t="s">
        <v>82</v>
      </c>
      <c r="I57" s="50" t="s">
        <v>117</v>
      </c>
    </row>
    <row r="58" spans="1:9" ht="15.75" customHeight="1" x14ac:dyDescent="0.25">
      <c r="A58" s="46" t="s">
        <v>31</v>
      </c>
      <c r="B58" s="47">
        <v>45997.433315682865</v>
      </c>
      <c r="C58" s="48" t="s">
        <v>20</v>
      </c>
      <c r="D58" s="49" t="s">
        <v>77</v>
      </c>
      <c r="E58" s="49" t="s">
        <v>78</v>
      </c>
      <c r="F58" s="49" t="s">
        <v>35</v>
      </c>
      <c r="G58" s="46"/>
      <c r="H58" s="49" t="s">
        <v>79</v>
      </c>
      <c r="I58" s="50" t="s">
        <v>118</v>
      </c>
    </row>
    <row r="59" spans="1:9" ht="15.75" customHeight="1" x14ac:dyDescent="0.25">
      <c r="A59" s="46" t="s">
        <v>31</v>
      </c>
      <c r="B59" s="47">
        <v>45997.433074502311</v>
      </c>
      <c r="C59" s="48" t="s">
        <v>20</v>
      </c>
      <c r="D59" s="49" t="s">
        <v>61</v>
      </c>
      <c r="E59" s="49" t="s">
        <v>62</v>
      </c>
      <c r="F59" s="49" t="s">
        <v>35</v>
      </c>
      <c r="G59" s="46"/>
      <c r="H59" s="49" t="s">
        <v>63</v>
      </c>
      <c r="I59" s="50" t="s">
        <v>119</v>
      </c>
    </row>
    <row r="60" spans="1:9" ht="15.75" customHeight="1" x14ac:dyDescent="0.25">
      <c r="A60" s="46" t="s">
        <v>31</v>
      </c>
      <c r="B60" s="47">
        <v>45997.433024062499</v>
      </c>
      <c r="C60" s="48" t="s">
        <v>20</v>
      </c>
      <c r="D60" s="49" t="s">
        <v>69</v>
      </c>
      <c r="E60" s="49" t="s">
        <v>70</v>
      </c>
      <c r="F60" s="49" t="s">
        <v>35</v>
      </c>
      <c r="G60" s="46"/>
      <c r="H60" s="49" t="s">
        <v>71</v>
      </c>
      <c r="I60" s="50" t="s">
        <v>120</v>
      </c>
    </row>
    <row r="61" spans="1:9" ht="15.75" customHeight="1" x14ac:dyDescent="0.25">
      <c r="A61" s="46" t="s">
        <v>31</v>
      </c>
      <c r="B61" s="47">
        <v>45997.433011932866</v>
      </c>
      <c r="C61" s="48" t="s">
        <v>20</v>
      </c>
      <c r="D61" s="49" t="s">
        <v>73</v>
      </c>
      <c r="E61" s="49" t="s">
        <v>74</v>
      </c>
      <c r="F61" s="49" t="s">
        <v>35</v>
      </c>
      <c r="G61" s="46"/>
      <c r="H61" s="49" t="s">
        <v>75</v>
      </c>
      <c r="I61" s="50" t="s">
        <v>121</v>
      </c>
    </row>
    <row r="62" spans="1:9" ht="15.75" customHeight="1" x14ac:dyDescent="0.25">
      <c r="A62" s="46" t="s">
        <v>31</v>
      </c>
      <c r="B62" s="47">
        <v>45997.432875081016</v>
      </c>
      <c r="C62" s="48" t="s">
        <v>20</v>
      </c>
      <c r="D62" s="49" t="s">
        <v>65</v>
      </c>
      <c r="E62" s="49" t="s">
        <v>66</v>
      </c>
      <c r="F62" s="49" t="s">
        <v>35</v>
      </c>
      <c r="G62" s="46"/>
      <c r="H62" s="49" t="s">
        <v>67</v>
      </c>
      <c r="I62" s="50" t="s">
        <v>122</v>
      </c>
    </row>
    <row r="63" spans="1:9" ht="15.75" customHeight="1" x14ac:dyDescent="0.25">
      <c r="A63" s="46" t="s">
        <v>31</v>
      </c>
      <c r="B63" s="47">
        <v>45997.432861157402</v>
      </c>
      <c r="C63" s="48" t="s">
        <v>20</v>
      </c>
      <c r="D63" s="49" t="s">
        <v>42</v>
      </c>
      <c r="E63" s="49" t="s">
        <v>81</v>
      </c>
      <c r="F63" s="49" t="s">
        <v>35</v>
      </c>
      <c r="G63" s="46"/>
      <c r="H63" s="49" t="s">
        <v>82</v>
      </c>
      <c r="I63" s="50" t="s">
        <v>123</v>
      </c>
    </row>
    <row r="64" spans="1:9" ht="15.75" customHeight="1" x14ac:dyDescent="0.25">
      <c r="A64" s="46" t="s">
        <v>31</v>
      </c>
      <c r="B64" s="47">
        <v>45997.432823194446</v>
      </c>
      <c r="C64" s="48" t="s">
        <v>20</v>
      </c>
      <c r="D64" s="49" t="s">
        <v>77</v>
      </c>
      <c r="E64" s="49" t="s">
        <v>78</v>
      </c>
      <c r="F64" s="49" t="s">
        <v>35</v>
      </c>
      <c r="G64" s="46"/>
      <c r="H64" s="49" t="s">
        <v>79</v>
      </c>
      <c r="I64" s="50" t="s">
        <v>124</v>
      </c>
    </row>
    <row r="65" spans="1:9" ht="15.75" customHeight="1" x14ac:dyDescent="0.25">
      <c r="A65" s="46" t="s">
        <v>31</v>
      </c>
      <c r="B65" s="47">
        <v>45997.432588310185</v>
      </c>
      <c r="C65" s="48" t="s">
        <v>20</v>
      </c>
      <c r="D65" s="49" t="s">
        <v>61</v>
      </c>
      <c r="E65" s="49" t="s">
        <v>62</v>
      </c>
      <c r="F65" s="49" t="s">
        <v>35</v>
      </c>
      <c r="G65" s="46"/>
      <c r="H65" s="49" t="s">
        <v>63</v>
      </c>
      <c r="I65" s="50" t="s">
        <v>125</v>
      </c>
    </row>
    <row r="66" spans="1:9" ht="15.75" customHeight="1" x14ac:dyDescent="0.25">
      <c r="A66" s="46" t="s">
        <v>31</v>
      </c>
      <c r="B66" s="47">
        <v>45997.432538969908</v>
      </c>
      <c r="C66" s="48" t="s">
        <v>20</v>
      </c>
      <c r="D66" s="49" t="s">
        <v>69</v>
      </c>
      <c r="E66" s="49" t="s">
        <v>70</v>
      </c>
      <c r="F66" s="49" t="s">
        <v>35</v>
      </c>
      <c r="G66" s="46"/>
      <c r="H66" s="49" t="s">
        <v>71</v>
      </c>
      <c r="I66" s="50" t="s">
        <v>126</v>
      </c>
    </row>
    <row r="67" spans="1:9" ht="15.75" customHeight="1" x14ac:dyDescent="0.25">
      <c r="A67" s="46" t="s">
        <v>31</v>
      </c>
      <c r="B67" s="47">
        <v>45997.432534085645</v>
      </c>
      <c r="C67" s="48" t="s">
        <v>20</v>
      </c>
      <c r="D67" s="49" t="s">
        <v>73</v>
      </c>
      <c r="E67" s="49" t="s">
        <v>74</v>
      </c>
      <c r="F67" s="49" t="s">
        <v>35</v>
      </c>
      <c r="G67" s="46"/>
      <c r="H67" s="49" t="s">
        <v>75</v>
      </c>
      <c r="I67" s="50" t="s">
        <v>127</v>
      </c>
    </row>
    <row r="68" spans="1:9" ht="15.75" customHeight="1" x14ac:dyDescent="0.25">
      <c r="A68" s="46" t="s">
        <v>31</v>
      </c>
      <c r="B68" s="47">
        <v>45997.432378599537</v>
      </c>
      <c r="C68" s="48" t="s">
        <v>20</v>
      </c>
      <c r="D68" s="49" t="s">
        <v>42</v>
      </c>
      <c r="E68" s="49" t="s">
        <v>81</v>
      </c>
      <c r="F68" s="49" t="s">
        <v>35</v>
      </c>
      <c r="G68" s="46"/>
      <c r="H68" s="49" t="s">
        <v>82</v>
      </c>
      <c r="I68" s="50" t="s">
        <v>128</v>
      </c>
    </row>
    <row r="69" spans="1:9" ht="15.75" customHeight="1" x14ac:dyDescent="0.25">
      <c r="A69" s="46" t="s">
        <v>31</v>
      </c>
      <c r="B69" s="47">
        <v>45997.432361597217</v>
      </c>
      <c r="C69" s="48" t="s">
        <v>20</v>
      </c>
      <c r="D69" s="49" t="s">
        <v>65</v>
      </c>
      <c r="E69" s="49" t="s">
        <v>66</v>
      </c>
      <c r="F69" s="49" t="s">
        <v>35</v>
      </c>
      <c r="G69" s="46"/>
      <c r="H69" s="49" t="s">
        <v>67</v>
      </c>
      <c r="I69" s="50" t="s">
        <v>129</v>
      </c>
    </row>
    <row r="70" spans="1:9" ht="15.75" customHeight="1" x14ac:dyDescent="0.25">
      <c r="A70" s="46" t="s">
        <v>31</v>
      </c>
      <c r="B70" s="47">
        <v>45997.432332488424</v>
      </c>
      <c r="C70" s="48" t="s">
        <v>20</v>
      </c>
      <c r="D70" s="49" t="s">
        <v>77</v>
      </c>
      <c r="E70" s="49" t="s">
        <v>78</v>
      </c>
      <c r="F70" s="49" t="s">
        <v>35</v>
      </c>
      <c r="G70" s="46"/>
      <c r="H70" s="49" t="s">
        <v>79</v>
      </c>
      <c r="I70" s="50" t="s">
        <v>130</v>
      </c>
    </row>
    <row r="71" spans="1:9" ht="15.75" customHeight="1" x14ac:dyDescent="0.25">
      <c r="A71" s="46" t="s">
        <v>31</v>
      </c>
      <c r="B71" s="47">
        <v>45997.432102314815</v>
      </c>
      <c r="C71" s="48" t="s">
        <v>20</v>
      </c>
      <c r="D71" s="49" t="s">
        <v>61</v>
      </c>
      <c r="E71" s="49" t="s">
        <v>62</v>
      </c>
      <c r="F71" s="49" t="s">
        <v>35</v>
      </c>
      <c r="G71" s="46"/>
      <c r="H71" s="49" t="s">
        <v>63</v>
      </c>
      <c r="I71" s="50" t="s">
        <v>131</v>
      </c>
    </row>
    <row r="72" spans="1:9" ht="15.75" customHeight="1" x14ac:dyDescent="0.25">
      <c r="A72" s="46" t="s">
        <v>31</v>
      </c>
      <c r="B72" s="47">
        <v>45997.432044652778</v>
      </c>
      <c r="C72" s="48" t="s">
        <v>20</v>
      </c>
      <c r="D72" s="49" t="s">
        <v>73</v>
      </c>
      <c r="E72" s="49" t="s">
        <v>74</v>
      </c>
      <c r="F72" s="49" t="s">
        <v>35</v>
      </c>
      <c r="G72" s="46"/>
      <c r="H72" s="49" t="s">
        <v>75</v>
      </c>
      <c r="I72" s="50" t="s">
        <v>132</v>
      </c>
    </row>
    <row r="73" spans="1:9" ht="15.75" customHeight="1" x14ac:dyDescent="0.25">
      <c r="A73" s="46" t="s">
        <v>31</v>
      </c>
      <c r="B73" s="47">
        <v>45997.432041215274</v>
      </c>
      <c r="C73" s="48" t="s">
        <v>20</v>
      </c>
      <c r="D73" s="49" t="s">
        <v>69</v>
      </c>
      <c r="E73" s="49" t="s">
        <v>70</v>
      </c>
      <c r="F73" s="49" t="s">
        <v>35</v>
      </c>
      <c r="G73" s="46"/>
      <c r="H73" s="49" t="s">
        <v>71</v>
      </c>
      <c r="I73" s="50" t="s">
        <v>133</v>
      </c>
    </row>
    <row r="74" spans="1:9" ht="15.75" customHeight="1" x14ac:dyDescent="0.25">
      <c r="A74" s="46" t="s">
        <v>31</v>
      </c>
      <c r="B74" s="47">
        <v>45997.431896018519</v>
      </c>
      <c r="C74" s="48" t="s">
        <v>20</v>
      </c>
      <c r="D74" s="49" t="s">
        <v>42</v>
      </c>
      <c r="E74" s="49" t="s">
        <v>81</v>
      </c>
      <c r="F74" s="49" t="s">
        <v>35</v>
      </c>
      <c r="G74" s="46"/>
      <c r="H74" s="49" t="s">
        <v>82</v>
      </c>
      <c r="I74" s="50" t="s">
        <v>134</v>
      </c>
    </row>
    <row r="75" spans="1:9" ht="15.75" customHeight="1" x14ac:dyDescent="0.25">
      <c r="A75" s="46" t="s">
        <v>31</v>
      </c>
      <c r="B75" s="47">
        <v>45997.431855532406</v>
      </c>
      <c r="C75" s="48" t="s">
        <v>20</v>
      </c>
      <c r="D75" s="49" t="s">
        <v>65</v>
      </c>
      <c r="E75" s="49" t="s">
        <v>66</v>
      </c>
      <c r="F75" s="49" t="s">
        <v>35</v>
      </c>
      <c r="G75" s="46"/>
      <c r="H75" s="49" t="s">
        <v>67</v>
      </c>
      <c r="I75" s="50" t="s">
        <v>135</v>
      </c>
    </row>
    <row r="76" spans="1:9" ht="15.75" customHeight="1" x14ac:dyDescent="0.25">
      <c r="A76" s="46" t="s">
        <v>31</v>
      </c>
      <c r="B76" s="47">
        <v>45997.431841793979</v>
      </c>
      <c r="C76" s="48" t="s">
        <v>20</v>
      </c>
      <c r="D76" s="49" t="s">
        <v>77</v>
      </c>
      <c r="E76" s="49" t="s">
        <v>78</v>
      </c>
      <c r="F76" s="49" t="s">
        <v>35</v>
      </c>
      <c r="G76" s="46"/>
      <c r="H76" s="49" t="s">
        <v>79</v>
      </c>
      <c r="I76" s="50" t="s">
        <v>136</v>
      </c>
    </row>
    <row r="77" spans="1:9" ht="15.75" customHeight="1" x14ac:dyDescent="0.25">
      <c r="A77" s="46" t="s">
        <v>31</v>
      </c>
      <c r="B77" s="47">
        <v>45997.431615775458</v>
      </c>
      <c r="C77" s="48" t="s">
        <v>20</v>
      </c>
      <c r="D77" s="49" t="s">
        <v>61</v>
      </c>
      <c r="E77" s="49" t="s">
        <v>62</v>
      </c>
      <c r="F77" s="49" t="s">
        <v>35</v>
      </c>
      <c r="G77" s="46"/>
      <c r="H77" s="49" t="s">
        <v>63</v>
      </c>
      <c r="I77" s="50" t="s">
        <v>137</v>
      </c>
    </row>
    <row r="78" spans="1:9" ht="15.75" customHeight="1" x14ac:dyDescent="0.25">
      <c r="A78" s="46" t="s">
        <v>31</v>
      </c>
      <c r="B78" s="47">
        <v>45997.431559745368</v>
      </c>
      <c r="C78" s="48" t="s">
        <v>20</v>
      </c>
      <c r="D78" s="49" t="s">
        <v>73</v>
      </c>
      <c r="E78" s="49" t="s">
        <v>74</v>
      </c>
      <c r="F78" s="49" t="s">
        <v>35</v>
      </c>
      <c r="G78" s="46"/>
      <c r="H78" s="49" t="s">
        <v>75</v>
      </c>
      <c r="I78" s="50" t="s">
        <v>138</v>
      </c>
    </row>
    <row r="79" spans="1:9" ht="15.75" customHeight="1" x14ac:dyDescent="0.25">
      <c r="A79" s="46" t="s">
        <v>31</v>
      </c>
      <c r="B79" s="47">
        <v>45997.431555763884</v>
      </c>
      <c r="C79" s="48" t="s">
        <v>20</v>
      </c>
      <c r="D79" s="49" t="s">
        <v>69</v>
      </c>
      <c r="E79" s="49" t="s">
        <v>70</v>
      </c>
      <c r="F79" s="49" t="s">
        <v>35</v>
      </c>
      <c r="G79" s="46"/>
      <c r="H79" s="49" t="s">
        <v>71</v>
      </c>
      <c r="I79" s="50" t="s">
        <v>139</v>
      </c>
    </row>
    <row r="80" spans="1:9" ht="15.75" customHeight="1" x14ac:dyDescent="0.25">
      <c r="A80" s="46" t="s">
        <v>31</v>
      </c>
      <c r="B80" s="47">
        <v>45997.431416006941</v>
      </c>
      <c r="C80" s="48" t="s">
        <v>20</v>
      </c>
      <c r="D80" s="49" t="s">
        <v>42</v>
      </c>
      <c r="E80" s="49" t="s">
        <v>81</v>
      </c>
      <c r="F80" s="49" t="s">
        <v>35</v>
      </c>
      <c r="G80" s="46"/>
      <c r="H80" s="49" t="s">
        <v>82</v>
      </c>
      <c r="I80" s="50" t="s">
        <v>140</v>
      </c>
    </row>
    <row r="81" spans="1:9" ht="15.75" customHeight="1" x14ac:dyDescent="0.25">
      <c r="A81" s="46" t="s">
        <v>31</v>
      </c>
      <c r="B81" s="47">
        <v>45997.431347835649</v>
      </c>
      <c r="C81" s="48" t="s">
        <v>20</v>
      </c>
      <c r="D81" s="49" t="s">
        <v>65</v>
      </c>
      <c r="E81" s="49" t="s">
        <v>66</v>
      </c>
      <c r="F81" s="49" t="s">
        <v>35</v>
      </c>
      <c r="G81" s="46"/>
      <c r="H81" s="49" t="s">
        <v>67</v>
      </c>
      <c r="I81" s="50" t="s">
        <v>141</v>
      </c>
    </row>
    <row r="82" spans="1:9" ht="15.75" customHeight="1" x14ac:dyDescent="0.25">
      <c r="A82" s="46" t="s">
        <v>31</v>
      </c>
      <c r="B82" s="47">
        <v>45997.43134476852</v>
      </c>
      <c r="C82" s="48" t="s">
        <v>20</v>
      </c>
      <c r="D82" s="49" t="s">
        <v>77</v>
      </c>
      <c r="E82" s="49" t="s">
        <v>78</v>
      </c>
      <c r="F82" s="49" t="s">
        <v>35</v>
      </c>
      <c r="G82" s="46"/>
      <c r="H82" s="49" t="s">
        <v>79</v>
      </c>
      <c r="I82" s="50" t="s">
        <v>142</v>
      </c>
    </row>
    <row r="83" spans="1:9" ht="15.75" customHeight="1" x14ac:dyDescent="0.25">
      <c r="A83" s="46" t="s">
        <v>31</v>
      </c>
      <c r="B83" s="47">
        <v>45997.431125439813</v>
      </c>
      <c r="C83" s="48" t="s">
        <v>20</v>
      </c>
      <c r="D83" s="49" t="s">
        <v>61</v>
      </c>
      <c r="E83" s="49" t="s">
        <v>62</v>
      </c>
      <c r="F83" s="49" t="s">
        <v>35</v>
      </c>
      <c r="G83" s="46"/>
      <c r="H83" s="49" t="s">
        <v>63</v>
      </c>
      <c r="I83" s="50" t="s">
        <v>143</v>
      </c>
    </row>
    <row r="84" spans="1:9" ht="15.75" customHeight="1" x14ac:dyDescent="0.25">
      <c r="A84" s="46" t="s">
        <v>31</v>
      </c>
      <c r="B84" s="47">
        <v>45997.431076817127</v>
      </c>
      <c r="C84" s="48" t="s">
        <v>20</v>
      </c>
      <c r="D84" s="49" t="s">
        <v>73</v>
      </c>
      <c r="E84" s="49" t="s">
        <v>74</v>
      </c>
      <c r="F84" s="49" t="s">
        <v>35</v>
      </c>
      <c r="G84" s="46"/>
      <c r="H84" s="49" t="s">
        <v>75</v>
      </c>
      <c r="I84" s="50" t="s">
        <v>144</v>
      </c>
    </row>
    <row r="85" spans="1:9" ht="15.75" customHeight="1" x14ac:dyDescent="0.25">
      <c r="A85" s="46" t="s">
        <v>31</v>
      </c>
      <c r="B85" s="47">
        <v>45997.431068321755</v>
      </c>
      <c r="C85" s="48" t="s">
        <v>20</v>
      </c>
      <c r="D85" s="49" t="s">
        <v>69</v>
      </c>
      <c r="E85" s="49" t="s">
        <v>70</v>
      </c>
      <c r="F85" s="49" t="s">
        <v>35</v>
      </c>
      <c r="G85" s="46"/>
      <c r="H85" s="49" t="s">
        <v>71</v>
      </c>
      <c r="I85" s="50" t="s">
        <v>145</v>
      </c>
    </row>
    <row r="86" spans="1:9" ht="15.75" customHeight="1" x14ac:dyDescent="0.25">
      <c r="A86" s="46" t="s">
        <v>31</v>
      </c>
      <c r="B86" s="47">
        <v>45997.430935960649</v>
      </c>
      <c r="C86" s="48" t="s">
        <v>20</v>
      </c>
      <c r="D86" s="49" t="s">
        <v>42</v>
      </c>
      <c r="E86" s="49" t="s">
        <v>81</v>
      </c>
      <c r="F86" s="49" t="s">
        <v>35</v>
      </c>
      <c r="G86" s="46"/>
      <c r="H86" s="49" t="s">
        <v>82</v>
      </c>
      <c r="I86" s="50" t="s">
        <v>146</v>
      </c>
    </row>
    <row r="87" spans="1:9" ht="15.75" customHeight="1" x14ac:dyDescent="0.25">
      <c r="A87" s="46" t="s">
        <v>31</v>
      </c>
      <c r="B87" s="47">
        <v>45997.430847731477</v>
      </c>
      <c r="C87" s="48" t="s">
        <v>20</v>
      </c>
      <c r="D87" s="49" t="s">
        <v>77</v>
      </c>
      <c r="E87" s="49" t="s">
        <v>78</v>
      </c>
      <c r="F87" s="49" t="s">
        <v>35</v>
      </c>
      <c r="G87" s="46"/>
      <c r="H87" s="49" t="s">
        <v>79</v>
      </c>
      <c r="I87" s="50" t="s">
        <v>147</v>
      </c>
    </row>
    <row r="88" spans="1:9" ht="15.75" customHeight="1" x14ac:dyDescent="0.25">
      <c r="A88" s="46" t="s">
        <v>31</v>
      </c>
      <c r="B88" s="47">
        <v>45997.430836157408</v>
      </c>
      <c r="C88" s="48" t="s">
        <v>20</v>
      </c>
      <c r="D88" s="49" t="s">
        <v>65</v>
      </c>
      <c r="E88" s="49" t="s">
        <v>66</v>
      </c>
      <c r="F88" s="49" t="s">
        <v>35</v>
      </c>
      <c r="G88" s="46"/>
      <c r="H88" s="49" t="s">
        <v>67</v>
      </c>
      <c r="I88" s="50" t="s">
        <v>148</v>
      </c>
    </row>
    <row r="89" spans="1:9" ht="15.75" customHeight="1" x14ac:dyDescent="0.25">
      <c r="A89" s="46" t="s">
        <v>31</v>
      </c>
      <c r="B89" s="47">
        <v>45997.430638726852</v>
      </c>
      <c r="C89" s="48" t="s">
        <v>20</v>
      </c>
      <c r="D89" s="49" t="s">
        <v>61</v>
      </c>
      <c r="E89" s="49" t="s">
        <v>62</v>
      </c>
      <c r="F89" s="49" t="s">
        <v>35</v>
      </c>
      <c r="G89" s="46"/>
      <c r="H89" s="49" t="s">
        <v>63</v>
      </c>
      <c r="I89" s="50" t="s">
        <v>149</v>
      </c>
    </row>
    <row r="90" spans="1:9" ht="15.75" customHeight="1" x14ac:dyDescent="0.25">
      <c r="A90" s="46" t="s">
        <v>31</v>
      </c>
      <c r="B90" s="47">
        <v>45997.430595335645</v>
      </c>
      <c r="C90" s="48" t="s">
        <v>20</v>
      </c>
      <c r="D90" s="49" t="s">
        <v>73</v>
      </c>
      <c r="E90" s="49" t="s">
        <v>74</v>
      </c>
      <c r="F90" s="49" t="s">
        <v>35</v>
      </c>
      <c r="G90" s="46"/>
      <c r="H90" s="49" t="s">
        <v>75</v>
      </c>
      <c r="I90" s="50" t="s">
        <v>150</v>
      </c>
    </row>
    <row r="91" spans="1:9" ht="15.75" customHeight="1" x14ac:dyDescent="0.25">
      <c r="A91" s="46" t="s">
        <v>31</v>
      </c>
      <c r="B91" s="47">
        <v>45997.430578344909</v>
      </c>
      <c r="C91" s="48" t="s">
        <v>20</v>
      </c>
      <c r="D91" s="49" t="s">
        <v>69</v>
      </c>
      <c r="E91" s="49" t="s">
        <v>70</v>
      </c>
      <c r="F91" s="49" t="s">
        <v>35</v>
      </c>
      <c r="G91" s="46"/>
      <c r="H91" s="49" t="s">
        <v>71</v>
      </c>
      <c r="I91" s="50" t="s">
        <v>151</v>
      </c>
    </row>
    <row r="92" spans="1:9" ht="15.75" customHeight="1" x14ac:dyDescent="0.25">
      <c r="A92" s="46" t="s">
        <v>31</v>
      </c>
      <c r="B92" s="47">
        <v>45997.430456666661</v>
      </c>
      <c r="C92" s="48" t="s">
        <v>20</v>
      </c>
      <c r="D92" s="49" t="s">
        <v>42</v>
      </c>
      <c r="E92" s="49" t="s">
        <v>81</v>
      </c>
      <c r="F92" s="49" t="s">
        <v>35</v>
      </c>
      <c r="G92" s="46"/>
      <c r="H92" s="49" t="s">
        <v>82</v>
      </c>
      <c r="I92" s="50" t="s">
        <v>152</v>
      </c>
    </row>
    <row r="93" spans="1:9" ht="15.75" customHeight="1" x14ac:dyDescent="0.25">
      <c r="A93" s="46" t="s">
        <v>31</v>
      </c>
      <c r="B93" s="47">
        <v>45997.43035613426</v>
      </c>
      <c r="C93" s="48" t="s">
        <v>20</v>
      </c>
      <c r="D93" s="49" t="s">
        <v>77</v>
      </c>
      <c r="E93" s="49" t="s">
        <v>78</v>
      </c>
      <c r="F93" s="49" t="s">
        <v>35</v>
      </c>
      <c r="G93" s="46"/>
      <c r="H93" s="49" t="s">
        <v>79</v>
      </c>
      <c r="I93" s="50" t="s">
        <v>153</v>
      </c>
    </row>
    <row r="94" spans="1:9" ht="15.75" customHeight="1" x14ac:dyDescent="0.25">
      <c r="A94" s="46" t="s">
        <v>31</v>
      </c>
      <c r="B94" s="47">
        <v>45997.430331192125</v>
      </c>
      <c r="C94" s="48" t="s">
        <v>20</v>
      </c>
      <c r="D94" s="49" t="s">
        <v>65</v>
      </c>
      <c r="E94" s="49" t="s">
        <v>66</v>
      </c>
      <c r="F94" s="49" t="s">
        <v>35</v>
      </c>
      <c r="G94" s="46"/>
      <c r="H94" s="49" t="s">
        <v>67</v>
      </c>
      <c r="I94" s="50" t="s">
        <v>154</v>
      </c>
    </row>
    <row r="95" spans="1:9" ht="15.75" customHeight="1" x14ac:dyDescent="0.25">
      <c r="A95" s="46" t="s">
        <v>31</v>
      </c>
      <c r="B95" s="47">
        <v>45997.430150740736</v>
      </c>
      <c r="C95" s="48" t="s">
        <v>20</v>
      </c>
      <c r="D95" s="49" t="s">
        <v>61</v>
      </c>
      <c r="E95" s="49" t="s">
        <v>62</v>
      </c>
      <c r="F95" s="49" t="s">
        <v>35</v>
      </c>
      <c r="G95" s="46"/>
      <c r="H95" s="49" t="s">
        <v>63</v>
      </c>
      <c r="I95" s="50" t="s">
        <v>155</v>
      </c>
    </row>
    <row r="96" spans="1:9" ht="15.75" customHeight="1" x14ac:dyDescent="0.25">
      <c r="A96" s="46" t="s">
        <v>31</v>
      </c>
      <c r="B96" s="47">
        <v>45997.430109884255</v>
      </c>
      <c r="C96" s="48" t="s">
        <v>20</v>
      </c>
      <c r="D96" s="49" t="s">
        <v>73</v>
      </c>
      <c r="E96" s="49" t="s">
        <v>74</v>
      </c>
      <c r="F96" s="49" t="s">
        <v>35</v>
      </c>
      <c r="G96" s="46"/>
      <c r="H96" s="49" t="s">
        <v>75</v>
      </c>
      <c r="I96" s="50" t="s">
        <v>156</v>
      </c>
    </row>
    <row r="97" spans="1:9" ht="15.75" customHeight="1" x14ac:dyDescent="0.25">
      <c r="A97" s="46" t="s">
        <v>31</v>
      </c>
      <c r="B97" s="47">
        <v>45997.430087465276</v>
      </c>
      <c r="C97" s="48" t="s">
        <v>20</v>
      </c>
      <c r="D97" s="49" t="s">
        <v>69</v>
      </c>
      <c r="E97" s="49" t="s">
        <v>70</v>
      </c>
      <c r="F97" s="49" t="s">
        <v>35</v>
      </c>
      <c r="G97" s="46"/>
      <c r="H97" s="49" t="s">
        <v>71</v>
      </c>
      <c r="I97" s="50" t="s">
        <v>157</v>
      </c>
    </row>
    <row r="98" spans="1:9" ht="15.75" customHeight="1" x14ac:dyDescent="0.25">
      <c r="A98" s="46" t="s">
        <v>31</v>
      </c>
      <c r="B98" s="47">
        <v>45997.429917858797</v>
      </c>
      <c r="C98" s="48" t="s">
        <v>20</v>
      </c>
      <c r="D98" s="49" t="s">
        <v>42</v>
      </c>
      <c r="E98" s="49" t="s">
        <v>81</v>
      </c>
      <c r="F98" s="49" t="s">
        <v>35</v>
      </c>
      <c r="G98" s="46"/>
      <c r="H98" s="49" t="s">
        <v>82</v>
      </c>
      <c r="I98" s="50" t="s">
        <v>158</v>
      </c>
    </row>
    <row r="99" spans="1:9" ht="15.75" customHeight="1" x14ac:dyDescent="0.25">
      <c r="A99" s="46" t="s">
        <v>31</v>
      </c>
      <c r="B99" s="47">
        <v>45997.429822233797</v>
      </c>
      <c r="C99" s="48" t="s">
        <v>20</v>
      </c>
      <c r="D99" s="49" t="s">
        <v>77</v>
      </c>
      <c r="E99" s="49" t="s">
        <v>78</v>
      </c>
      <c r="F99" s="49" t="s">
        <v>35</v>
      </c>
      <c r="G99" s="46"/>
      <c r="H99" s="49" t="s">
        <v>79</v>
      </c>
      <c r="I99" s="50" t="s">
        <v>159</v>
      </c>
    </row>
    <row r="100" spans="1:9" ht="15.75" customHeight="1" x14ac:dyDescent="0.25">
      <c r="A100" s="46" t="s">
        <v>31</v>
      </c>
      <c r="B100" s="47">
        <v>45997.429811909722</v>
      </c>
      <c r="C100" s="48" t="s">
        <v>20</v>
      </c>
      <c r="D100" s="49" t="s">
        <v>65</v>
      </c>
      <c r="E100" s="49" t="s">
        <v>66</v>
      </c>
      <c r="F100" s="49" t="s">
        <v>35</v>
      </c>
      <c r="G100" s="46"/>
      <c r="H100" s="49" t="s">
        <v>67</v>
      </c>
      <c r="I100" s="50" t="s">
        <v>160</v>
      </c>
    </row>
    <row r="101" spans="1:9" ht="15.75" customHeight="1" x14ac:dyDescent="0.25">
      <c r="A101" s="46" t="s">
        <v>31</v>
      </c>
      <c r="B101" s="47">
        <v>45997.429646840275</v>
      </c>
      <c r="C101" s="48" t="s">
        <v>20</v>
      </c>
      <c r="D101" s="49" t="s">
        <v>61</v>
      </c>
      <c r="E101" s="49" t="s">
        <v>62</v>
      </c>
      <c r="F101" s="49" t="s">
        <v>35</v>
      </c>
      <c r="G101" s="46"/>
      <c r="H101" s="49" t="s">
        <v>63</v>
      </c>
      <c r="I101" s="50" t="s">
        <v>161</v>
      </c>
    </row>
    <row r="102" spans="1:9" ht="15.75" customHeight="1" x14ac:dyDescent="0.25">
      <c r="A102" s="46" t="s">
        <v>31</v>
      </c>
      <c r="B102" s="47">
        <v>45997.429555717594</v>
      </c>
      <c r="C102" s="48" t="s">
        <v>20</v>
      </c>
      <c r="D102" s="49" t="s">
        <v>69</v>
      </c>
      <c r="E102" s="49" t="s">
        <v>70</v>
      </c>
      <c r="F102" s="49" t="s">
        <v>35</v>
      </c>
      <c r="G102" s="46"/>
      <c r="H102" s="49" t="s">
        <v>71</v>
      </c>
      <c r="I102" s="50" t="s">
        <v>162</v>
      </c>
    </row>
    <row r="103" spans="1:9" ht="15.75" customHeight="1" x14ac:dyDescent="0.25">
      <c r="A103" s="46" t="s">
        <v>31</v>
      </c>
      <c r="B103" s="47">
        <v>45997.429400775458</v>
      </c>
      <c r="C103" s="48" t="s">
        <v>20</v>
      </c>
      <c r="D103" s="49" t="s">
        <v>42</v>
      </c>
      <c r="E103" s="49" t="s">
        <v>81</v>
      </c>
      <c r="F103" s="49" t="s">
        <v>35</v>
      </c>
      <c r="G103" s="46"/>
      <c r="H103" s="49" t="s">
        <v>82</v>
      </c>
      <c r="I103" s="50" t="s">
        <v>163</v>
      </c>
    </row>
    <row r="104" spans="1:9" ht="15.75" customHeight="1" x14ac:dyDescent="0.25">
      <c r="A104" s="46" t="s">
        <v>31</v>
      </c>
      <c r="B104" s="47">
        <v>45997.429279467593</v>
      </c>
      <c r="C104" s="48" t="s">
        <v>20</v>
      </c>
      <c r="D104" s="49" t="s">
        <v>65</v>
      </c>
      <c r="E104" s="49" t="s">
        <v>66</v>
      </c>
      <c r="F104" s="49" t="s">
        <v>35</v>
      </c>
      <c r="G104" s="46"/>
      <c r="H104" s="49" t="s">
        <v>67</v>
      </c>
      <c r="I104" s="50" t="s">
        <v>164</v>
      </c>
    </row>
    <row r="105" spans="1:9" ht="15.75" customHeight="1" x14ac:dyDescent="0.25">
      <c r="A105" s="46" t="s">
        <v>31</v>
      </c>
      <c r="B105" s="47">
        <v>45997.429189780094</v>
      </c>
      <c r="C105" s="48" t="s">
        <v>20</v>
      </c>
      <c r="D105" s="49" t="s">
        <v>77</v>
      </c>
      <c r="E105" s="49" t="s">
        <v>78</v>
      </c>
      <c r="F105" s="49" t="s">
        <v>35</v>
      </c>
      <c r="G105" s="46"/>
      <c r="H105" s="49" t="s">
        <v>79</v>
      </c>
      <c r="I105" s="50" t="s">
        <v>22</v>
      </c>
    </row>
    <row r="106" spans="1:9" ht="15.75" customHeight="1" x14ac:dyDescent="0.25">
      <c r="A106" s="46" t="s">
        <v>31</v>
      </c>
      <c r="B106" s="47">
        <v>45997.429123414353</v>
      </c>
      <c r="C106" s="48" t="s">
        <v>20</v>
      </c>
      <c r="D106" s="49" t="s">
        <v>61</v>
      </c>
      <c r="E106" s="49" t="s">
        <v>62</v>
      </c>
      <c r="F106" s="49" t="s">
        <v>35</v>
      </c>
      <c r="G106" s="46"/>
      <c r="H106" s="49" t="s">
        <v>63</v>
      </c>
      <c r="I106" s="50" t="s">
        <v>165</v>
      </c>
    </row>
    <row r="107" spans="1:9" ht="15.75" customHeight="1" x14ac:dyDescent="0.25">
      <c r="A107" s="46" t="s">
        <v>31</v>
      </c>
      <c r="B107" s="47">
        <v>45997.429027418977</v>
      </c>
      <c r="C107" s="48" t="s">
        <v>20</v>
      </c>
      <c r="D107" s="49" t="s">
        <v>69</v>
      </c>
      <c r="E107" s="49" t="s">
        <v>70</v>
      </c>
      <c r="F107" s="49" t="s">
        <v>35</v>
      </c>
      <c r="G107" s="46"/>
      <c r="H107" s="49" t="s">
        <v>71</v>
      </c>
      <c r="I107" s="50" t="s">
        <v>166</v>
      </c>
    </row>
    <row r="108" spans="1:9" ht="15.75" customHeight="1" x14ac:dyDescent="0.25">
      <c r="A108" s="46" t="s">
        <v>31</v>
      </c>
      <c r="B108" s="47">
        <v>45997.428912071759</v>
      </c>
      <c r="C108" s="48" t="s">
        <v>20</v>
      </c>
      <c r="D108" s="49" t="s">
        <v>42</v>
      </c>
      <c r="E108" s="49" t="s">
        <v>81</v>
      </c>
      <c r="F108" s="49" t="s">
        <v>35</v>
      </c>
      <c r="G108" s="46"/>
      <c r="H108" s="49" t="s">
        <v>82</v>
      </c>
      <c r="I108" s="50" t="s">
        <v>167</v>
      </c>
    </row>
    <row r="109" spans="1:9" ht="15.75" customHeight="1" x14ac:dyDescent="0.25">
      <c r="A109" s="46" t="s">
        <v>31</v>
      </c>
      <c r="B109" s="47">
        <v>45997.428814062499</v>
      </c>
      <c r="C109" s="48" t="s">
        <v>20</v>
      </c>
      <c r="D109" s="49" t="s">
        <v>168</v>
      </c>
      <c r="E109" s="49" t="s">
        <v>169</v>
      </c>
      <c r="F109" s="49" t="s">
        <v>35</v>
      </c>
      <c r="G109" s="46"/>
      <c r="H109" s="49" t="s">
        <v>170</v>
      </c>
      <c r="I109" s="50" t="s">
        <v>171</v>
      </c>
    </row>
    <row r="110" spans="1:9" ht="15.75" customHeight="1" x14ac:dyDescent="0.25">
      <c r="A110" s="46" t="s">
        <v>31</v>
      </c>
      <c r="B110" s="47">
        <v>45997.428752962958</v>
      </c>
      <c r="C110" s="48" t="s">
        <v>20</v>
      </c>
      <c r="D110" s="49" t="s">
        <v>65</v>
      </c>
      <c r="E110" s="49" t="s">
        <v>66</v>
      </c>
      <c r="F110" s="49" t="s">
        <v>35</v>
      </c>
      <c r="G110" s="46"/>
      <c r="H110" s="49" t="s">
        <v>67</v>
      </c>
      <c r="I110" s="50" t="s">
        <v>172</v>
      </c>
    </row>
    <row r="111" spans="1:9" ht="15.75" customHeight="1" x14ac:dyDescent="0.25">
      <c r="A111" s="46" t="s">
        <v>31</v>
      </c>
      <c r="B111" s="47">
        <v>45997.428619166662</v>
      </c>
      <c r="C111" s="48" t="s">
        <v>20</v>
      </c>
      <c r="D111" s="49" t="s">
        <v>61</v>
      </c>
      <c r="E111" s="49" t="s">
        <v>62</v>
      </c>
      <c r="F111" s="49" t="s">
        <v>35</v>
      </c>
      <c r="G111" s="46"/>
      <c r="H111" s="49" t="s">
        <v>63</v>
      </c>
      <c r="I111" s="50" t="s">
        <v>173</v>
      </c>
    </row>
    <row r="112" spans="1:9" ht="15.75" customHeight="1" x14ac:dyDescent="0.25">
      <c r="A112" s="46" t="s">
        <v>31</v>
      </c>
      <c r="B112" s="47">
        <v>45997.428569988428</v>
      </c>
      <c r="C112" s="48" t="s">
        <v>20</v>
      </c>
      <c r="D112" s="49" t="s">
        <v>73</v>
      </c>
      <c r="E112" s="49" t="s">
        <v>74</v>
      </c>
      <c r="F112" s="49" t="s">
        <v>35</v>
      </c>
      <c r="G112" s="46"/>
      <c r="H112" s="49" t="s">
        <v>75</v>
      </c>
      <c r="I112" s="50" t="s">
        <v>174</v>
      </c>
    </row>
    <row r="113" spans="1:9" ht="15.75" customHeight="1" x14ac:dyDescent="0.25">
      <c r="A113" s="46" t="s">
        <v>31</v>
      </c>
      <c r="B113" s="47">
        <v>45997.428506168981</v>
      </c>
      <c r="C113" s="48" t="s">
        <v>20</v>
      </c>
      <c r="D113" s="49" t="s">
        <v>69</v>
      </c>
      <c r="E113" s="49" t="s">
        <v>70</v>
      </c>
      <c r="F113" s="49" t="s">
        <v>35</v>
      </c>
      <c r="G113" s="46"/>
      <c r="H113" s="49" t="s">
        <v>71</v>
      </c>
      <c r="I113" s="50" t="s">
        <v>175</v>
      </c>
    </row>
    <row r="114" spans="1:9" ht="15.75" customHeight="1" x14ac:dyDescent="0.25">
      <c r="A114" s="46" t="s">
        <v>31</v>
      </c>
      <c r="B114" s="47">
        <v>45997.428496759254</v>
      </c>
      <c r="C114" s="48" t="s">
        <v>20</v>
      </c>
      <c r="D114" s="49" t="s">
        <v>77</v>
      </c>
      <c r="E114" s="49" t="s">
        <v>78</v>
      </c>
      <c r="F114" s="49" t="s">
        <v>35</v>
      </c>
      <c r="G114" s="46"/>
      <c r="H114" s="49" t="s">
        <v>79</v>
      </c>
      <c r="I114" s="50" t="s">
        <v>176</v>
      </c>
    </row>
    <row r="115" spans="1:9" ht="15.75" customHeight="1" x14ac:dyDescent="0.25">
      <c r="A115" s="46" t="s">
        <v>31</v>
      </c>
      <c r="B115" s="47">
        <v>45997.428431319444</v>
      </c>
      <c r="C115" s="48" t="s">
        <v>20</v>
      </c>
      <c r="D115" s="49" t="s">
        <v>42</v>
      </c>
      <c r="E115" s="49" t="s">
        <v>81</v>
      </c>
      <c r="F115" s="49" t="s">
        <v>35</v>
      </c>
      <c r="G115" s="46"/>
      <c r="H115" s="49" t="s">
        <v>82</v>
      </c>
      <c r="I115" s="50" t="s">
        <v>177</v>
      </c>
    </row>
    <row r="116" spans="1:9" ht="15.75" customHeight="1" x14ac:dyDescent="0.25">
      <c r="A116" s="46" t="s">
        <v>31</v>
      </c>
      <c r="B116" s="47">
        <v>45997.428322835643</v>
      </c>
      <c r="C116" s="48" t="s">
        <v>20</v>
      </c>
      <c r="D116" s="49" t="s">
        <v>168</v>
      </c>
      <c r="E116" s="49" t="s">
        <v>169</v>
      </c>
      <c r="F116" s="49" t="s">
        <v>35</v>
      </c>
      <c r="G116" s="46"/>
      <c r="H116" s="49" t="s">
        <v>170</v>
      </c>
      <c r="I116" s="50" t="s">
        <v>178</v>
      </c>
    </row>
    <row r="117" spans="1:9" ht="15.75" customHeight="1" x14ac:dyDescent="0.25">
      <c r="A117" s="46" t="s">
        <v>31</v>
      </c>
      <c r="B117" s="47">
        <v>45997.428249976852</v>
      </c>
      <c r="C117" s="48" t="s">
        <v>20</v>
      </c>
      <c r="D117" s="49" t="s">
        <v>65</v>
      </c>
      <c r="E117" s="49" t="s">
        <v>66</v>
      </c>
      <c r="F117" s="49" t="s">
        <v>35</v>
      </c>
      <c r="G117" s="46"/>
      <c r="H117" s="49" t="s">
        <v>67</v>
      </c>
      <c r="I117" s="50" t="s">
        <v>179</v>
      </c>
    </row>
    <row r="118" spans="1:9" ht="15.75" customHeight="1" x14ac:dyDescent="0.25">
      <c r="A118" s="46" t="s">
        <v>31</v>
      </c>
      <c r="B118" s="47">
        <v>45997.428134247682</v>
      </c>
      <c r="C118" s="48" t="s">
        <v>20</v>
      </c>
      <c r="D118" s="49" t="s">
        <v>61</v>
      </c>
      <c r="E118" s="49" t="s">
        <v>62</v>
      </c>
      <c r="F118" s="49" t="s">
        <v>35</v>
      </c>
      <c r="G118" s="46"/>
      <c r="H118" s="49" t="s">
        <v>63</v>
      </c>
      <c r="I118" s="50" t="s">
        <v>180</v>
      </c>
    </row>
    <row r="119" spans="1:9" ht="15.75" customHeight="1" x14ac:dyDescent="0.25">
      <c r="A119" s="46" t="s">
        <v>31</v>
      </c>
      <c r="B119" s="47">
        <v>45997.428088159722</v>
      </c>
      <c r="C119" s="48" t="s">
        <v>20</v>
      </c>
      <c r="D119" s="49" t="s">
        <v>73</v>
      </c>
      <c r="E119" s="49" t="s">
        <v>74</v>
      </c>
      <c r="F119" s="49" t="s">
        <v>35</v>
      </c>
      <c r="G119" s="46"/>
      <c r="H119" s="49" t="s">
        <v>75</v>
      </c>
      <c r="I119" s="50" t="s">
        <v>181</v>
      </c>
    </row>
    <row r="120" spans="1:9" ht="15.75" customHeight="1" x14ac:dyDescent="0.25">
      <c r="A120" s="46" t="s">
        <v>31</v>
      </c>
      <c r="B120" s="47">
        <v>45997.428023969907</v>
      </c>
      <c r="C120" s="48" t="s">
        <v>20</v>
      </c>
      <c r="D120" s="49" t="s">
        <v>69</v>
      </c>
      <c r="E120" s="49" t="s">
        <v>70</v>
      </c>
      <c r="F120" s="49" t="s">
        <v>35</v>
      </c>
      <c r="G120" s="46"/>
      <c r="H120" s="49" t="s">
        <v>71</v>
      </c>
      <c r="I120" s="50" t="s">
        <v>182</v>
      </c>
    </row>
    <row r="121" spans="1:9" ht="15.75" customHeight="1" x14ac:dyDescent="0.25">
      <c r="A121" s="46" t="s">
        <v>31</v>
      </c>
      <c r="B121" s="47">
        <v>45997.428010590273</v>
      </c>
      <c r="C121" s="48" t="s">
        <v>20</v>
      </c>
      <c r="D121" s="49" t="s">
        <v>77</v>
      </c>
      <c r="E121" s="49" t="s">
        <v>78</v>
      </c>
      <c r="F121" s="49" t="s">
        <v>35</v>
      </c>
      <c r="G121" s="46"/>
      <c r="H121" s="49" t="s">
        <v>79</v>
      </c>
      <c r="I121" s="50" t="s">
        <v>183</v>
      </c>
    </row>
    <row r="122" spans="1:9" ht="15.75" customHeight="1" x14ac:dyDescent="0.25">
      <c r="A122" s="46" t="s">
        <v>31</v>
      </c>
      <c r="B122" s="47">
        <v>45997.427954722218</v>
      </c>
      <c r="C122" s="48" t="s">
        <v>20</v>
      </c>
      <c r="D122" s="49" t="s">
        <v>42</v>
      </c>
      <c r="E122" s="49" t="s">
        <v>81</v>
      </c>
      <c r="F122" s="49" t="s">
        <v>35</v>
      </c>
      <c r="G122" s="46"/>
      <c r="H122" s="49" t="s">
        <v>82</v>
      </c>
      <c r="I122" s="50" t="s">
        <v>184</v>
      </c>
    </row>
    <row r="123" spans="1:9" ht="15.75" customHeight="1" x14ac:dyDescent="0.25">
      <c r="A123" s="46" t="s">
        <v>31</v>
      </c>
      <c r="B123" s="47">
        <v>45997.427828668981</v>
      </c>
      <c r="C123" s="48" t="s">
        <v>20</v>
      </c>
      <c r="D123" s="49" t="s">
        <v>168</v>
      </c>
      <c r="E123" s="49" t="s">
        <v>169</v>
      </c>
      <c r="F123" s="49" t="s">
        <v>35</v>
      </c>
      <c r="G123" s="46"/>
      <c r="H123" s="49" t="s">
        <v>170</v>
      </c>
      <c r="I123" s="50" t="s">
        <v>185</v>
      </c>
    </row>
    <row r="124" spans="1:9" ht="15.75" customHeight="1" x14ac:dyDescent="0.25">
      <c r="A124" s="46" t="s">
        <v>31</v>
      </c>
      <c r="B124" s="47">
        <v>45997.42774550926</v>
      </c>
      <c r="C124" s="48" t="s">
        <v>20</v>
      </c>
      <c r="D124" s="49" t="s">
        <v>65</v>
      </c>
      <c r="E124" s="49" t="s">
        <v>66</v>
      </c>
      <c r="F124" s="49" t="s">
        <v>35</v>
      </c>
      <c r="G124" s="46"/>
      <c r="H124" s="49" t="s">
        <v>67</v>
      </c>
      <c r="I124" s="50" t="s">
        <v>186</v>
      </c>
    </row>
    <row r="125" spans="1:9" ht="15.75" customHeight="1" x14ac:dyDescent="0.25">
      <c r="A125" s="46" t="s">
        <v>31</v>
      </c>
      <c r="B125" s="47">
        <v>45997.427647511569</v>
      </c>
      <c r="C125" s="48" t="s">
        <v>20</v>
      </c>
      <c r="D125" s="49" t="s">
        <v>61</v>
      </c>
      <c r="E125" s="49" t="s">
        <v>62</v>
      </c>
      <c r="F125" s="49" t="s">
        <v>35</v>
      </c>
      <c r="G125" s="46"/>
      <c r="H125" s="49" t="s">
        <v>63</v>
      </c>
      <c r="I125" s="50" t="s">
        <v>187</v>
      </c>
    </row>
    <row r="126" spans="1:9" ht="15.75" customHeight="1" x14ac:dyDescent="0.25">
      <c r="A126" s="46" t="s">
        <v>31</v>
      </c>
      <c r="B126" s="47">
        <v>45997.427605034718</v>
      </c>
      <c r="C126" s="48" t="s">
        <v>20</v>
      </c>
      <c r="D126" s="49" t="s">
        <v>73</v>
      </c>
      <c r="E126" s="49" t="s">
        <v>74</v>
      </c>
      <c r="F126" s="49" t="s">
        <v>35</v>
      </c>
      <c r="G126" s="46"/>
      <c r="H126" s="49" t="s">
        <v>75</v>
      </c>
      <c r="I126" s="50" t="s">
        <v>188</v>
      </c>
    </row>
    <row r="127" spans="1:9" ht="15.75" customHeight="1" x14ac:dyDescent="0.25">
      <c r="A127" s="46" t="s">
        <v>31</v>
      </c>
      <c r="B127" s="47">
        <v>45997.427539398144</v>
      </c>
      <c r="C127" s="48" t="s">
        <v>20</v>
      </c>
      <c r="D127" s="49" t="s">
        <v>69</v>
      </c>
      <c r="E127" s="49" t="s">
        <v>70</v>
      </c>
      <c r="F127" s="49" t="s">
        <v>35</v>
      </c>
      <c r="G127" s="46"/>
      <c r="H127" s="49" t="s">
        <v>71</v>
      </c>
      <c r="I127" s="50" t="s">
        <v>189</v>
      </c>
    </row>
    <row r="128" spans="1:9" ht="15.75" customHeight="1" x14ac:dyDescent="0.25">
      <c r="A128" s="46" t="s">
        <v>31</v>
      </c>
      <c r="B128" s="47">
        <v>45997.427520960649</v>
      </c>
      <c r="C128" s="48" t="s">
        <v>20</v>
      </c>
      <c r="D128" s="49" t="s">
        <v>77</v>
      </c>
      <c r="E128" s="49" t="s">
        <v>78</v>
      </c>
      <c r="F128" s="49" t="s">
        <v>35</v>
      </c>
      <c r="G128" s="46"/>
      <c r="H128" s="49" t="s">
        <v>79</v>
      </c>
      <c r="I128" s="50" t="s">
        <v>120</v>
      </c>
    </row>
    <row r="129" spans="1:9" ht="15.75" customHeight="1" x14ac:dyDescent="0.25">
      <c r="A129" s="46" t="s">
        <v>31</v>
      </c>
      <c r="B129" s="47">
        <v>45997.4274768287</v>
      </c>
      <c r="C129" s="48" t="s">
        <v>20</v>
      </c>
      <c r="D129" s="49" t="s">
        <v>42</v>
      </c>
      <c r="E129" s="49" t="s">
        <v>81</v>
      </c>
      <c r="F129" s="49" t="s">
        <v>35</v>
      </c>
      <c r="G129" s="46"/>
      <c r="H129" s="49" t="s">
        <v>82</v>
      </c>
      <c r="I129" s="50" t="s">
        <v>190</v>
      </c>
    </row>
    <row r="130" spans="1:9" ht="15.75" customHeight="1" x14ac:dyDescent="0.25">
      <c r="A130" s="46" t="s">
        <v>31</v>
      </c>
      <c r="B130" s="47">
        <v>45997.427335821754</v>
      </c>
      <c r="C130" s="48" t="s">
        <v>20</v>
      </c>
      <c r="D130" s="49" t="s">
        <v>168</v>
      </c>
      <c r="E130" s="49" t="s">
        <v>169</v>
      </c>
      <c r="F130" s="49" t="s">
        <v>35</v>
      </c>
      <c r="G130" s="46"/>
      <c r="H130" s="49" t="s">
        <v>170</v>
      </c>
      <c r="I130" s="50" t="s">
        <v>191</v>
      </c>
    </row>
    <row r="131" spans="1:9" ht="15.75" customHeight="1" x14ac:dyDescent="0.25">
      <c r="A131" s="46" t="s">
        <v>31</v>
      </c>
      <c r="B131" s="47">
        <v>45997.427243611106</v>
      </c>
      <c r="C131" s="48" t="s">
        <v>20</v>
      </c>
      <c r="D131" s="49" t="s">
        <v>65</v>
      </c>
      <c r="E131" s="49" t="s">
        <v>66</v>
      </c>
      <c r="F131" s="49" t="s">
        <v>35</v>
      </c>
      <c r="G131" s="46"/>
      <c r="H131" s="49" t="s">
        <v>67</v>
      </c>
      <c r="I131" s="50" t="s">
        <v>192</v>
      </c>
    </row>
    <row r="132" spans="1:9" ht="15.75" customHeight="1" x14ac:dyDescent="0.25">
      <c r="A132" s="46" t="s">
        <v>31</v>
      </c>
      <c r="B132" s="47">
        <v>45997.427161331019</v>
      </c>
      <c r="C132" s="48" t="s">
        <v>20</v>
      </c>
      <c r="D132" s="49" t="s">
        <v>61</v>
      </c>
      <c r="E132" s="49" t="s">
        <v>62</v>
      </c>
      <c r="F132" s="49" t="s">
        <v>35</v>
      </c>
      <c r="G132" s="46"/>
      <c r="H132" s="49" t="s">
        <v>63</v>
      </c>
      <c r="I132" s="50" t="s">
        <v>193</v>
      </c>
    </row>
    <row r="133" spans="1:9" ht="15.75" customHeight="1" x14ac:dyDescent="0.25">
      <c r="A133" s="46" t="s">
        <v>31</v>
      </c>
      <c r="B133" s="47">
        <v>45997.427125543982</v>
      </c>
      <c r="C133" s="48" t="s">
        <v>20</v>
      </c>
      <c r="D133" s="49" t="s">
        <v>73</v>
      </c>
      <c r="E133" s="49" t="s">
        <v>74</v>
      </c>
      <c r="F133" s="49" t="s">
        <v>35</v>
      </c>
      <c r="G133" s="46"/>
      <c r="H133" s="49" t="s">
        <v>75</v>
      </c>
      <c r="I133" s="50" t="s">
        <v>194</v>
      </c>
    </row>
    <row r="134" spans="1:9" ht="15.75" customHeight="1" x14ac:dyDescent="0.25">
      <c r="A134" s="46" t="s">
        <v>31</v>
      </c>
      <c r="B134" s="47">
        <v>45997.427055914348</v>
      </c>
      <c r="C134" s="48" t="s">
        <v>20</v>
      </c>
      <c r="D134" s="49" t="s">
        <v>69</v>
      </c>
      <c r="E134" s="49" t="s">
        <v>70</v>
      </c>
      <c r="F134" s="49" t="s">
        <v>35</v>
      </c>
      <c r="G134" s="46"/>
      <c r="H134" s="49" t="s">
        <v>71</v>
      </c>
      <c r="I134" s="50" t="s">
        <v>195</v>
      </c>
    </row>
    <row r="135" spans="1:9" ht="15.75" customHeight="1" x14ac:dyDescent="0.25">
      <c r="A135" s="46" t="s">
        <v>31</v>
      </c>
      <c r="B135" s="47">
        <v>45997.427035682871</v>
      </c>
      <c r="C135" s="48" t="s">
        <v>20</v>
      </c>
      <c r="D135" s="49" t="s">
        <v>77</v>
      </c>
      <c r="E135" s="49" t="s">
        <v>78</v>
      </c>
      <c r="F135" s="49" t="s">
        <v>35</v>
      </c>
      <c r="G135" s="46"/>
      <c r="H135" s="49" t="s">
        <v>79</v>
      </c>
      <c r="I135" s="50" t="s">
        <v>196</v>
      </c>
    </row>
    <row r="136" spans="1:9" ht="15.75" customHeight="1" x14ac:dyDescent="0.25">
      <c r="A136" s="46" t="s">
        <v>31</v>
      </c>
      <c r="B136" s="47">
        <v>45997.42700131944</v>
      </c>
      <c r="C136" s="48" t="s">
        <v>20</v>
      </c>
      <c r="D136" s="49" t="s">
        <v>42</v>
      </c>
      <c r="E136" s="49" t="s">
        <v>81</v>
      </c>
      <c r="F136" s="49" t="s">
        <v>35</v>
      </c>
      <c r="G136" s="46"/>
      <c r="H136" s="49" t="s">
        <v>82</v>
      </c>
      <c r="I136" s="50" t="s">
        <v>197</v>
      </c>
    </row>
    <row r="137" spans="1:9" ht="15.75" customHeight="1" x14ac:dyDescent="0.25">
      <c r="A137" s="46" t="s">
        <v>31</v>
      </c>
      <c r="B137" s="47">
        <v>45997.426840231477</v>
      </c>
      <c r="C137" s="48" t="s">
        <v>20</v>
      </c>
      <c r="D137" s="49" t="s">
        <v>168</v>
      </c>
      <c r="E137" s="49" t="s">
        <v>169</v>
      </c>
      <c r="F137" s="49" t="s">
        <v>35</v>
      </c>
      <c r="G137" s="46"/>
      <c r="H137" s="49" t="s">
        <v>170</v>
      </c>
      <c r="I137" s="50" t="s">
        <v>118</v>
      </c>
    </row>
    <row r="138" spans="1:9" ht="15.75" customHeight="1" x14ac:dyDescent="0.25">
      <c r="A138" s="46" t="s">
        <v>31</v>
      </c>
      <c r="B138" s="47">
        <v>45997.426744398144</v>
      </c>
      <c r="C138" s="48" t="s">
        <v>20</v>
      </c>
      <c r="D138" s="49" t="s">
        <v>65</v>
      </c>
      <c r="E138" s="49" t="s">
        <v>66</v>
      </c>
      <c r="F138" s="49" t="s">
        <v>35</v>
      </c>
      <c r="G138" s="46"/>
      <c r="H138" s="49" t="s">
        <v>67</v>
      </c>
      <c r="I138" s="50" t="s">
        <v>198</v>
      </c>
    </row>
    <row r="139" spans="1:9" ht="15.75" customHeight="1" x14ac:dyDescent="0.25">
      <c r="A139" s="46" t="s">
        <v>31</v>
      </c>
      <c r="B139" s="47">
        <v>45997.426674618051</v>
      </c>
      <c r="C139" s="48" t="s">
        <v>20</v>
      </c>
      <c r="D139" s="49" t="s">
        <v>61</v>
      </c>
      <c r="E139" s="49" t="s">
        <v>62</v>
      </c>
      <c r="F139" s="49" t="s">
        <v>35</v>
      </c>
      <c r="G139" s="46"/>
      <c r="H139" s="49" t="s">
        <v>63</v>
      </c>
      <c r="I139" s="50" t="s">
        <v>199</v>
      </c>
    </row>
    <row r="140" spans="1:9" ht="15.75" customHeight="1" x14ac:dyDescent="0.25">
      <c r="A140" s="46" t="s">
        <v>31</v>
      </c>
      <c r="B140" s="47">
        <v>45997.426642615741</v>
      </c>
      <c r="C140" s="48" t="s">
        <v>20</v>
      </c>
      <c r="D140" s="49" t="s">
        <v>73</v>
      </c>
      <c r="E140" s="49" t="s">
        <v>74</v>
      </c>
      <c r="F140" s="49" t="s">
        <v>35</v>
      </c>
      <c r="G140" s="46"/>
      <c r="H140" s="49" t="s">
        <v>75</v>
      </c>
      <c r="I140" s="50" t="s">
        <v>200</v>
      </c>
    </row>
    <row r="141" spans="1:9" ht="15.75" customHeight="1" x14ac:dyDescent="0.25">
      <c r="A141" s="46" t="s">
        <v>31</v>
      </c>
      <c r="B141" s="47">
        <v>45997.426573009259</v>
      </c>
      <c r="C141" s="48" t="s">
        <v>20</v>
      </c>
      <c r="D141" s="49" t="s">
        <v>69</v>
      </c>
      <c r="E141" s="49" t="s">
        <v>70</v>
      </c>
      <c r="F141" s="49" t="s">
        <v>35</v>
      </c>
      <c r="G141" s="46"/>
      <c r="H141" s="49" t="s">
        <v>71</v>
      </c>
      <c r="I141" s="50" t="s">
        <v>201</v>
      </c>
    </row>
    <row r="142" spans="1:9" ht="15.75" customHeight="1" x14ac:dyDescent="0.25">
      <c r="A142" s="46" t="s">
        <v>31</v>
      </c>
      <c r="B142" s="47">
        <v>45997.426549687501</v>
      </c>
      <c r="C142" s="48" t="s">
        <v>20</v>
      </c>
      <c r="D142" s="49" t="s">
        <v>77</v>
      </c>
      <c r="E142" s="49" t="s">
        <v>78</v>
      </c>
      <c r="F142" s="49" t="s">
        <v>35</v>
      </c>
      <c r="G142" s="46"/>
      <c r="H142" s="49" t="s">
        <v>79</v>
      </c>
      <c r="I142" s="50" t="s">
        <v>202</v>
      </c>
    </row>
    <row r="143" spans="1:9" ht="15.75" customHeight="1" x14ac:dyDescent="0.25">
      <c r="A143" s="46" t="s">
        <v>31</v>
      </c>
      <c r="B143" s="47">
        <v>45997.426526180556</v>
      </c>
      <c r="C143" s="48" t="s">
        <v>20</v>
      </c>
      <c r="D143" s="49" t="s">
        <v>42</v>
      </c>
      <c r="E143" s="49" t="s">
        <v>81</v>
      </c>
      <c r="F143" s="49" t="s">
        <v>35</v>
      </c>
      <c r="G143" s="46"/>
      <c r="H143" s="49" t="s">
        <v>82</v>
      </c>
      <c r="I143" s="50" t="s">
        <v>203</v>
      </c>
    </row>
    <row r="144" spans="1:9" ht="15.75" customHeight="1" x14ac:dyDescent="0.25">
      <c r="A144" s="46" t="s">
        <v>31</v>
      </c>
      <c r="B144" s="47">
        <v>45997.426347731482</v>
      </c>
      <c r="C144" s="48" t="s">
        <v>20</v>
      </c>
      <c r="D144" s="49" t="s">
        <v>168</v>
      </c>
      <c r="E144" s="49" t="s">
        <v>169</v>
      </c>
      <c r="F144" s="49" t="s">
        <v>35</v>
      </c>
      <c r="G144" s="46"/>
      <c r="H144" s="49" t="s">
        <v>170</v>
      </c>
      <c r="I144" s="50" t="s">
        <v>204</v>
      </c>
    </row>
    <row r="145" spans="1:9" ht="15.75" customHeight="1" x14ac:dyDescent="0.25">
      <c r="A145" s="46" t="s">
        <v>31</v>
      </c>
      <c r="B145" s="47">
        <v>45997.426243958333</v>
      </c>
      <c r="C145" s="48" t="s">
        <v>20</v>
      </c>
      <c r="D145" s="49" t="s">
        <v>65</v>
      </c>
      <c r="E145" s="49" t="s">
        <v>66</v>
      </c>
      <c r="F145" s="49" t="s">
        <v>35</v>
      </c>
      <c r="G145" s="46"/>
      <c r="H145" s="49" t="s">
        <v>67</v>
      </c>
      <c r="I145" s="50" t="s">
        <v>205</v>
      </c>
    </row>
    <row r="146" spans="1:9" ht="15.75" customHeight="1" x14ac:dyDescent="0.25">
      <c r="A146" s="46" t="s">
        <v>31</v>
      </c>
      <c r="B146" s="47">
        <v>45997.426184097218</v>
      </c>
      <c r="C146" s="48" t="s">
        <v>20</v>
      </c>
      <c r="D146" s="49" t="s">
        <v>61</v>
      </c>
      <c r="E146" s="49" t="s">
        <v>62</v>
      </c>
      <c r="F146" s="49" t="s">
        <v>35</v>
      </c>
      <c r="G146" s="46"/>
      <c r="H146" s="49" t="s">
        <v>63</v>
      </c>
      <c r="I146" s="50" t="s">
        <v>206</v>
      </c>
    </row>
    <row r="147" spans="1:9" ht="15.75" customHeight="1" x14ac:dyDescent="0.25">
      <c r="A147" s="46" t="s">
        <v>31</v>
      </c>
      <c r="B147" s="47">
        <v>45997.426164942124</v>
      </c>
      <c r="C147" s="48" t="s">
        <v>20</v>
      </c>
      <c r="D147" s="49" t="s">
        <v>73</v>
      </c>
      <c r="E147" s="49" t="s">
        <v>74</v>
      </c>
      <c r="F147" s="49" t="s">
        <v>35</v>
      </c>
      <c r="G147" s="46"/>
      <c r="H147" s="49" t="s">
        <v>75</v>
      </c>
      <c r="I147" s="50" t="s">
        <v>207</v>
      </c>
    </row>
    <row r="148" spans="1:9" ht="15.75" customHeight="1" x14ac:dyDescent="0.25">
      <c r="A148" s="46" t="s">
        <v>31</v>
      </c>
      <c r="B148" s="47">
        <v>45997.426086828702</v>
      </c>
      <c r="C148" s="48" t="s">
        <v>20</v>
      </c>
      <c r="D148" s="49" t="s">
        <v>69</v>
      </c>
      <c r="E148" s="49" t="s">
        <v>70</v>
      </c>
      <c r="F148" s="49" t="s">
        <v>35</v>
      </c>
      <c r="G148" s="46"/>
      <c r="H148" s="49" t="s">
        <v>71</v>
      </c>
      <c r="I148" s="50" t="s">
        <v>208</v>
      </c>
    </row>
    <row r="149" spans="1:9" ht="15.75" customHeight="1" x14ac:dyDescent="0.25">
      <c r="A149" s="46" t="s">
        <v>31</v>
      </c>
      <c r="B149" s="47">
        <v>45997.426061342594</v>
      </c>
      <c r="C149" s="48" t="s">
        <v>20</v>
      </c>
      <c r="D149" s="49" t="s">
        <v>77</v>
      </c>
      <c r="E149" s="49" t="s">
        <v>78</v>
      </c>
      <c r="F149" s="49" t="s">
        <v>35</v>
      </c>
      <c r="G149" s="46"/>
      <c r="H149" s="49" t="s">
        <v>79</v>
      </c>
      <c r="I149" s="50" t="s">
        <v>209</v>
      </c>
    </row>
    <row r="150" spans="1:9" ht="15.75" customHeight="1" x14ac:dyDescent="0.25">
      <c r="A150" s="46" t="s">
        <v>31</v>
      </c>
      <c r="B150" s="47">
        <v>45997.42605065972</v>
      </c>
      <c r="C150" s="48" t="s">
        <v>20</v>
      </c>
      <c r="D150" s="49" t="s">
        <v>42</v>
      </c>
      <c r="E150" s="49" t="s">
        <v>81</v>
      </c>
      <c r="F150" s="49" t="s">
        <v>35</v>
      </c>
      <c r="G150" s="46"/>
      <c r="H150" s="49" t="s">
        <v>82</v>
      </c>
      <c r="I150" s="50" t="s">
        <v>210</v>
      </c>
    </row>
    <row r="151" spans="1:9" ht="15.75" customHeight="1" x14ac:dyDescent="0.25">
      <c r="A151" s="46" t="s">
        <v>31</v>
      </c>
      <c r="B151" s="47">
        <v>45997.425842569442</v>
      </c>
      <c r="C151" s="48" t="s">
        <v>20</v>
      </c>
      <c r="D151" s="49" t="s">
        <v>168</v>
      </c>
      <c r="E151" s="49" t="s">
        <v>169</v>
      </c>
      <c r="F151" s="49" t="s">
        <v>35</v>
      </c>
      <c r="G151" s="46"/>
      <c r="H151" s="49" t="s">
        <v>170</v>
      </c>
      <c r="I151" s="50" t="s">
        <v>211</v>
      </c>
    </row>
    <row r="152" spans="1:9" ht="15.75" customHeight="1" x14ac:dyDescent="0.25">
      <c r="A152" s="46" t="s">
        <v>31</v>
      </c>
      <c r="B152" s="47">
        <v>45997.425735358796</v>
      </c>
      <c r="C152" s="48" t="s">
        <v>20</v>
      </c>
      <c r="D152" s="49" t="s">
        <v>65</v>
      </c>
      <c r="E152" s="49" t="s">
        <v>66</v>
      </c>
      <c r="F152" s="49" t="s">
        <v>35</v>
      </c>
      <c r="G152" s="46"/>
      <c r="H152" s="49" t="s">
        <v>67</v>
      </c>
      <c r="I152" s="50" t="s">
        <v>212</v>
      </c>
    </row>
    <row r="153" spans="1:9" ht="15.75" customHeight="1" x14ac:dyDescent="0.25">
      <c r="A153" s="46" t="s">
        <v>31</v>
      </c>
      <c r="B153" s="47">
        <v>45997.425685995368</v>
      </c>
      <c r="C153" s="48" t="s">
        <v>20</v>
      </c>
      <c r="D153" s="49" t="s">
        <v>73</v>
      </c>
      <c r="E153" s="49" t="s">
        <v>74</v>
      </c>
      <c r="F153" s="49" t="s">
        <v>35</v>
      </c>
      <c r="G153" s="46"/>
      <c r="H153" s="49" t="s">
        <v>75</v>
      </c>
      <c r="I153" s="50" t="s">
        <v>213</v>
      </c>
    </row>
    <row r="154" spans="1:9" ht="15.75" customHeight="1" x14ac:dyDescent="0.25">
      <c r="A154" s="46" t="s">
        <v>31</v>
      </c>
      <c r="B154" s="47">
        <v>45997.42560372685</v>
      </c>
      <c r="C154" s="48" t="s">
        <v>20</v>
      </c>
      <c r="D154" s="49" t="s">
        <v>69</v>
      </c>
      <c r="E154" s="49" t="s">
        <v>70</v>
      </c>
      <c r="F154" s="49" t="s">
        <v>35</v>
      </c>
      <c r="G154" s="46"/>
      <c r="H154" s="49" t="s">
        <v>71</v>
      </c>
      <c r="I154" s="50" t="s">
        <v>214</v>
      </c>
    </row>
    <row r="155" spans="1:9" ht="15.75" customHeight="1" x14ac:dyDescent="0.25">
      <c r="A155" s="46" t="s">
        <v>31</v>
      </c>
      <c r="B155" s="47">
        <v>45997.425575520829</v>
      </c>
      <c r="C155" s="48" t="s">
        <v>20</v>
      </c>
      <c r="D155" s="49" t="s">
        <v>42</v>
      </c>
      <c r="E155" s="49" t="s">
        <v>81</v>
      </c>
      <c r="F155" s="49" t="s">
        <v>35</v>
      </c>
      <c r="G155" s="46"/>
      <c r="H155" s="49" t="s">
        <v>82</v>
      </c>
      <c r="I155" s="50" t="s">
        <v>215</v>
      </c>
    </row>
    <row r="156" spans="1:9" ht="15.75" customHeight="1" x14ac:dyDescent="0.25">
      <c r="A156" s="46" t="s">
        <v>31</v>
      </c>
      <c r="B156" s="47">
        <v>45997.425554004629</v>
      </c>
      <c r="C156" s="48" t="s">
        <v>20</v>
      </c>
      <c r="D156" s="49" t="s">
        <v>77</v>
      </c>
      <c r="E156" s="49" t="s">
        <v>78</v>
      </c>
      <c r="F156" s="49" t="s">
        <v>35</v>
      </c>
      <c r="G156" s="46"/>
      <c r="H156" s="49" t="s">
        <v>79</v>
      </c>
      <c r="I156" s="50" t="s">
        <v>216</v>
      </c>
    </row>
    <row r="157" spans="1:9" ht="15.75" customHeight="1" x14ac:dyDescent="0.25">
      <c r="A157" s="46" t="s">
        <v>31</v>
      </c>
      <c r="B157" s="47">
        <v>45997.425347893513</v>
      </c>
      <c r="C157" s="48" t="s">
        <v>20</v>
      </c>
      <c r="D157" s="49" t="s">
        <v>168</v>
      </c>
      <c r="E157" s="49" t="s">
        <v>169</v>
      </c>
      <c r="F157" s="49" t="s">
        <v>35</v>
      </c>
      <c r="G157" s="46"/>
      <c r="H157" s="49" t="s">
        <v>170</v>
      </c>
      <c r="I157" s="50" t="s">
        <v>217</v>
      </c>
    </row>
    <row r="158" spans="1:9" ht="15.75" customHeight="1" x14ac:dyDescent="0.25">
      <c r="A158" s="46" t="s">
        <v>31</v>
      </c>
      <c r="B158" s="47">
        <v>45997.425206689812</v>
      </c>
      <c r="C158" s="48" t="s">
        <v>20</v>
      </c>
      <c r="D158" s="49" t="s">
        <v>73</v>
      </c>
      <c r="E158" s="49" t="s">
        <v>74</v>
      </c>
      <c r="F158" s="49" t="s">
        <v>35</v>
      </c>
      <c r="G158" s="46"/>
      <c r="H158" s="49" t="s">
        <v>75</v>
      </c>
      <c r="I158" s="50" t="s">
        <v>218</v>
      </c>
    </row>
    <row r="159" spans="1:9" ht="15.75" customHeight="1" x14ac:dyDescent="0.25">
      <c r="A159" s="46" t="s">
        <v>31</v>
      </c>
      <c r="B159" s="47">
        <v>45997.425119548607</v>
      </c>
      <c r="C159" s="48" t="s">
        <v>20</v>
      </c>
      <c r="D159" s="49" t="s">
        <v>69</v>
      </c>
      <c r="E159" s="49" t="s">
        <v>70</v>
      </c>
      <c r="F159" s="49" t="s">
        <v>35</v>
      </c>
      <c r="G159" s="46"/>
      <c r="H159" s="49" t="s">
        <v>71</v>
      </c>
      <c r="I159" s="50" t="s">
        <v>219</v>
      </c>
    </row>
    <row r="160" spans="1:9" ht="15.75" customHeight="1" x14ac:dyDescent="0.25">
      <c r="A160" s="46" t="s">
        <v>31</v>
      </c>
      <c r="B160" s="47">
        <v>45997.425099652777</v>
      </c>
      <c r="C160" s="48" t="s">
        <v>20</v>
      </c>
      <c r="D160" s="49" t="s">
        <v>42</v>
      </c>
      <c r="E160" s="49" t="s">
        <v>81</v>
      </c>
      <c r="F160" s="49" t="s">
        <v>35</v>
      </c>
      <c r="G160" s="46"/>
      <c r="H160" s="49" t="s">
        <v>82</v>
      </c>
      <c r="I160" s="50" t="s">
        <v>220</v>
      </c>
    </row>
    <row r="161" spans="1:9" ht="15.75" customHeight="1" x14ac:dyDescent="0.25">
      <c r="A161" s="46" t="s">
        <v>31</v>
      </c>
      <c r="B161" s="47">
        <v>45997.425063275463</v>
      </c>
      <c r="C161" s="48" t="s">
        <v>20</v>
      </c>
      <c r="D161" s="49" t="s">
        <v>77</v>
      </c>
      <c r="E161" s="49" t="s">
        <v>78</v>
      </c>
      <c r="F161" s="49" t="s">
        <v>35</v>
      </c>
      <c r="G161" s="46"/>
      <c r="H161" s="49" t="s">
        <v>79</v>
      </c>
      <c r="I161" s="50" t="s">
        <v>221</v>
      </c>
    </row>
    <row r="162" spans="1:9" ht="15.75" customHeight="1" x14ac:dyDescent="0.25">
      <c r="A162" s="46" t="s">
        <v>31</v>
      </c>
      <c r="B162" s="47">
        <v>45997.424998171293</v>
      </c>
      <c r="C162" s="48" t="s">
        <v>20</v>
      </c>
      <c r="D162" s="49" t="s">
        <v>61</v>
      </c>
      <c r="E162" s="49" t="s">
        <v>62</v>
      </c>
      <c r="F162" s="49" t="s">
        <v>35</v>
      </c>
      <c r="G162" s="46"/>
      <c r="H162" s="49" t="s">
        <v>63</v>
      </c>
      <c r="I162" s="50" t="s">
        <v>222</v>
      </c>
    </row>
    <row r="163" spans="1:9" ht="15.75" customHeight="1" x14ac:dyDescent="0.25">
      <c r="A163" s="46" t="s">
        <v>31</v>
      </c>
      <c r="B163" s="47">
        <v>45997.424856076388</v>
      </c>
      <c r="C163" s="48" t="s">
        <v>20</v>
      </c>
      <c r="D163" s="49" t="s">
        <v>168</v>
      </c>
      <c r="E163" s="49" t="s">
        <v>169</v>
      </c>
      <c r="F163" s="49" t="s">
        <v>35</v>
      </c>
      <c r="G163" s="46"/>
      <c r="H163" s="49" t="s">
        <v>170</v>
      </c>
      <c r="I163" s="50" t="s">
        <v>223</v>
      </c>
    </row>
    <row r="164" spans="1:9" ht="15.75" customHeight="1" x14ac:dyDescent="0.25">
      <c r="A164" s="46" t="s">
        <v>31</v>
      </c>
      <c r="B164" s="47">
        <v>45997.424725717588</v>
      </c>
      <c r="C164" s="48" t="s">
        <v>20</v>
      </c>
      <c r="D164" s="49" t="s">
        <v>73</v>
      </c>
      <c r="E164" s="49" t="s">
        <v>74</v>
      </c>
      <c r="F164" s="49" t="s">
        <v>35</v>
      </c>
      <c r="G164" s="46"/>
      <c r="H164" s="49" t="s">
        <v>75</v>
      </c>
      <c r="I164" s="50" t="s">
        <v>224</v>
      </c>
    </row>
    <row r="165" spans="1:9" ht="15.75" customHeight="1" x14ac:dyDescent="0.25">
      <c r="A165" s="46" t="s">
        <v>31</v>
      </c>
      <c r="B165" s="47">
        <v>45997.424638206016</v>
      </c>
      <c r="C165" s="48" t="s">
        <v>20</v>
      </c>
      <c r="D165" s="49" t="s">
        <v>69</v>
      </c>
      <c r="E165" s="49" t="s">
        <v>70</v>
      </c>
      <c r="F165" s="49" t="s">
        <v>35</v>
      </c>
      <c r="G165" s="46"/>
      <c r="H165" s="49" t="s">
        <v>71</v>
      </c>
      <c r="I165" s="50" t="s">
        <v>225</v>
      </c>
    </row>
    <row r="166" spans="1:9" ht="15.75" customHeight="1" x14ac:dyDescent="0.25">
      <c r="A166" s="46" t="s">
        <v>31</v>
      </c>
      <c r="B166" s="47">
        <v>45997.42462356481</v>
      </c>
      <c r="C166" s="48" t="s">
        <v>20</v>
      </c>
      <c r="D166" s="49" t="s">
        <v>42</v>
      </c>
      <c r="E166" s="49" t="s">
        <v>81</v>
      </c>
      <c r="F166" s="49" t="s">
        <v>35</v>
      </c>
      <c r="G166" s="46"/>
      <c r="H166" s="49" t="s">
        <v>82</v>
      </c>
      <c r="I166" s="50" t="s">
        <v>226</v>
      </c>
    </row>
    <row r="167" spans="1:9" ht="15.75" customHeight="1" x14ac:dyDescent="0.25">
      <c r="A167" s="46" t="s">
        <v>31</v>
      </c>
      <c r="B167" s="47">
        <v>45997.424578356477</v>
      </c>
      <c r="C167" s="48" t="s">
        <v>20</v>
      </c>
      <c r="D167" s="49" t="s">
        <v>77</v>
      </c>
      <c r="E167" s="49" t="s">
        <v>78</v>
      </c>
      <c r="F167" s="49" t="s">
        <v>35</v>
      </c>
      <c r="G167" s="46"/>
      <c r="H167" s="49" t="s">
        <v>79</v>
      </c>
      <c r="I167" s="50" t="s">
        <v>227</v>
      </c>
    </row>
    <row r="168" spans="1:9" ht="15.75" customHeight="1" x14ac:dyDescent="0.25">
      <c r="A168" s="46" t="s">
        <v>31</v>
      </c>
      <c r="B168" s="47">
        <v>45997.424542546294</v>
      </c>
      <c r="C168" s="48" t="s">
        <v>20</v>
      </c>
      <c r="D168" s="49" t="s">
        <v>65</v>
      </c>
      <c r="E168" s="49" t="s">
        <v>66</v>
      </c>
      <c r="F168" s="49" t="s">
        <v>35</v>
      </c>
      <c r="G168" s="46"/>
      <c r="H168" s="49" t="s">
        <v>67</v>
      </c>
      <c r="I168" s="50" t="s">
        <v>228</v>
      </c>
    </row>
    <row r="169" spans="1:9" ht="15.75" customHeight="1" x14ac:dyDescent="0.25">
      <c r="A169" s="46" t="s">
        <v>31</v>
      </c>
      <c r="B169" s="47">
        <v>45997.424526643517</v>
      </c>
      <c r="C169" s="48" t="s">
        <v>20</v>
      </c>
      <c r="D169" s="49" t="s">
        <v>61</v>
      </c>
      <c r="E169" s="49" t="s">
        <v>62</v>
      </c>
      <c r="F169" s="49" t="s">
        <v>35</v>
      </c>
      <c r="G169" s="46"/>
      <c r="H169" s="49" t="s">
        <v>63</v>
      </c>
      <c r="I169" s="50" t="s">
        <v>229</v>
      </c>
    </row>
    <row r="170" spans="1:9" ht="15.75" customHeight="1" x14ac:dyDescent="0.25">
      <c r="A170" s="46" t="s">
        <v>31</v>
      </c>
      <c r="B170" s="47">
        <v>45997.42436355324</v>
      </c>
      <c r="C170" s="48" t="s">
        <v>20</v>
      </c>
      <c r="D170" s="49" t="s">
        <v>168</v>
      </c>
      <c r="E170" s="49" t="s">
        <v>169</v>
      </c>
      <c r="F170" s="49" t="s">
        <v>35</v>
      </c>
      <c r="G170" s="46"/>
      <c r="H170" s="49" t="s">
        <v>170</v>
      </c>
      <c r="I170" s="50" t="s">
        <v>230</v>
      </c>
    </row>
    <row r="171" spans="1:9" ht="15.75" customHeight="1" x14ac:dyDescent="0.25">
      <c r="A171" s="46" t="s">
        <v>31</v>
      </c>
      <c r="B171" s="47">
        <v>45997.424247488423</v>
      </c>
      <c r="C171" s="48" t="s">
        <v>20</v>
      </c>
      <c r="D171" s="49" t="s">
        <v>73</v>
      </c>
      <c r="E171" s="49" t="s">
        <v>74</v>
      </c>
      <c r="F171" s="49" t="s">
        <v>35</v>
      </c>
      <c r="G171" s="46"/>
      <c r="H171" s="49" t="s">
        <v>75</v>
      </c>
      <c r="I171" s="50" t="s">
        <v>231</v>
      </c>
    </row>
    <row r="172" spans="1:9" ht="15.75" customHeight="1" x14ac:dyDescent="0.25">
      <c r="A172" s="46" t="s">
        <v>31</v>
      </c>
      <c r="B172" s="47">
        <v>45997.424154560184</v>
      </c>
      <c r="C172" s="48" t="s">
        <v>20</v>
      </c>
      <c r="D172" s="49" t="s">
        <v>69</v>
      </c>
      <c r="E172" s="49" t="s">
        <v>70</v>
      </c>
      <c r="F172" s="49" t="s">
        <v>35</v>
      </c>
      <c r="G172" s="46"/>
      <c r="H172" s="49" t="s">
        <v>71</v>
      </c>
      <c r="I172" s="50" t="s">
        <v>232</v>
      </c>
    </row>
    <row r="173" spans="1:9" ht="15.75" customHeight="1" x14ac:dyDescent="0.25">
      <c r="A173" s="46" t="s">
        <v>31</v>
      </c>
      <c r="B173" s="47">
        <v>45997.424146423611</v>
      </c>
      <c r="C173" s="48" t="s">
        <v>20</v>
      </c>
      <c r="D173" s="49" t="s">
        <v>42</v>
      </c>
      <c r="E173" s="49" t="s">
        <v>81</v>
      </c>
      <c r="F173" s="49" t="s">
        <v>35</v>
      </c>
      <c r="G173" s="46"/>
      <c r="H173" s="49" t="s">
        <v>82</v>
      </c>
      <c r="I173" s="50" t="s">
        <v>233</v>
      </c>
    </row>
    <row r="174" spans="1:9" ht="15.75" customHeight="1" x14ac:dyDescent="0.25">
      <c r="A174" s="46" t="s">
        <v>31</v>
      </c>
      <c r="B174" s="47">
        <v>45997.424091458328</v>
      </c>
      <c r="C174" s="48" t="s">
        <v>20</v>
      </c>
      <c r="D174" s="49" t="s">
        <v>77</v>
      </c>
      <c r="E174" s="49" t="s">
        <v>78</v>
      </c>
      <c r="F174" s="49" t="s">
        <v>35</v>
      </c>
      <c r="G174" s="46"/>
      <c r="H174" s="49" t="s">
        <v>79</v>
      </c>
      <c r="I174" s="50" t="s">
        <v>234</v>
      </c>
    </row>
    <row r="175" spans="1:9" ht="15.75" customHeight="1" x14ac:dyDescent="0.25">
      <c r="A175" s="46" t="s">
        <v>31</v>
      </c>
      <c r="B175" s="47">
        <v>45997.424061446756</v>
      </c>
      <c r="C175" s="48" t="s">
        <v>20</v>
      </c>
      <c r="D175" s="49" t="s">
        <v>65</v>
      </c>
      <c r="E175" s="49" t="s">
        <v>66</v>
      </c>
      <c r="F175" s="49" t="s">
        <v>35</v>
      </c>
      <c r="G175" s="46"/>
      <c r="H175" s="49" t="s">
        <v>67</v>
      </c>
      <c r="I175" s="50" t="s">
        <v>235</v>
      </c>
    </row>
    <row r="176" spans="1:9" ht="15.75" customHeight="1" x14ac:dyDescent="0.25">
      <c r="A176" s="46" t="s">
        <v>31</v>
      </c>
      <c r="B176" s="47">
        <v>45997.424057465279</v>
      </c>
      <c r="C176" s="48" t="s">
        <v>20</v>
      </c>
      <c r="D176" s="49" t="s">
        <v>61</v>
      </c>
      <c r="E176" s="49" t="s">
        <v>62</v>
      </c>
      <c r="F176" s="49" t="s">
        <v>35</v>
      </c>
      <c r="G176" s="46"/>
      <c r="H176" s="49" t="s">
        <v>63</v>
      </c>
      <c r="I176" s="50" t="s">
        <v>236</v>
      </c>
    </row>
    <row r="177" spans="1:9" ht="15.75" customHeight="1" x14ac:dyDescent="0.25">
      <c r="A177" s="46" t="s">
        <v>31</v>
      </c>
      <c r="B177" s="47">
        <v>45997.423876666668</v>
      </c>
      <c r="C177" s="48" t="s">
        <v>20</v>
      </c>
      <c r="D177" s="49" t="s">
        <v>168</v>
      </c>
      <c r="E177" s="49" t="s">
        <v>169</v>
      </c>
      <c r="F177" s="49" t="s">
        <v>35</v>
      </c>
      <c r="G177" s="46"/>
      <c r="H177" s="49" t="s">
        <v>170</v>
      </c>
      <c r="I177" s="50" t="s">
        <v>237</v>
      </c>
    </row>
    <row r="178" spans="1:9" ht="15.75" customHeight="1" x14ac:dyDescent="0.25">
      <c r="A178" s="46" t="s">
        <v>31</v>
      </c>
      <c r="B178" s="47">
        <v>45997.423766736109</v>
      </c>
      <c r="C178" s="48" t="s">
        <v>20</v>
      </c>
      <c r="D178" s="49" t="s">
        <v>73</v>
      </c>
      <c r="E178" s="49" t="s">
        <v>74</v>
      </c>
      <c r="F178" s="49" t="s">
        <v>35</v>
      </c>
      <c r="G178" s="46"/>
      <c r="H178" s="49" t="s">
        <v>75</v>
      </c>
      <c r="I178" s="50" t="s">
        <v>238</v>
      </c>
    </row>
    <row r="179" spans="1:9" ht="15.75" customHeight="1" x14ac:dyDescent="0.25">
      <c r="A179" s="46" t="s">
        <v>31</v>
      </c>
      <c r="B179" s="47">
        <v>45997.423666400464</v>
      </c>
      <c r="C179" s="48" t="s">
        <v>20</v>
      </c>
      <c r="D179" s="49" t="s">
        <v>42</v>
      </c>
      <c r="E179" s="49" t="s">
        <v>81</v>
      </c>
      <c r="F179" s="49" t="s">
        <v>35</v>
      </c>
      <c r="G179" s="46"/>
      <c r="H179" s="49" t="s">
        <v>82</v>
      </c>
      <c r="I179" s="50" t="s">
        <v>239</v>
      </c>
    </row>
    <row r="180" spans="1:9" ht="15.75" customHeight="1" x14ac:dyDescent="0.25">
      <c r="A180" s="46" t="s">
        <v>31</v>
      </c>
      <c r="B180" s="47">
        <v>45997.423663680551</v>
      </c>
      <c r="C180" s="48" t="s">
        <v>20</v>
      </c>
      <c r="D180" s="49" t="s">
        <v>69</v>
      </c>
      <c r="E180" s="49" t="s">
        <v>70</v>
      </c>
      <c r="F180" s="49" t="s">
        <v>35</v>
      </c>
      <c r="G180" s="46"/>
      <c r="H180" s="49" t="s">
        <v>71</v>
      </c>
      <c r="I180" s="50" t="s">
        <v>240</v>
      </c>
    </row>
    <row r="181" spans="1:9" ht="15.75" customHeight="1" x14ac:dyDescent="0.25">
      <c r="A181" s="46" t="s">
        <v>31</v>
      </c>
      <c r="B181" s="47">
        <v>45997.423599861111</v>
      </c>
      <c r="C181" s="48" t="s">
        <v>20</v>
      </c>
      <c r="D181" s="49" t="s">
        <v>77</v>
      </c>
      <c r="E181" s="49" t="s">
        <v>78</v>
      </c>
      <c r="F181" s="49" t="s">
        <v>35</v>
      </c>
      <c r="G181" s="46"/>
      <c r="H181" s="49" t="s">
        <v>79</v>
      </c>
      <c r="I181" s="50" t="s">
        <v>241</v>
      </c>
    </row>
    <row r="182" spans="1:9" ht="15.75" customHeight="1" x14ac:dyDescent="0.25">
      <c r="A182" s="46" t="s">
        <v>31</v>
      </c>
      <c r="B182" s="47">
        <v>45997.423588113423</v>
      </c>
      <c r="C182" s="48" t="s">
        <v>20</v>
      </c>
      <c r="D182" s="49" t="s">
        <v>61</v>
      </c>
      <c r="E182" s="49" t="s">
        <v>62</v>
      </c>
      <c r="F182" s="49" t="s">
        <v>35</v>
      </c>
      <c r="G182" s="46"/>
      <c r="H182" s="49" t="s">
        <v>63</v>
      </c>
      <c r="I182" s="50" t="s">
        <v>242</v>
      </c>
    </row>
    <row r="183" spans="1:9" ht="15.75" customHeight="1" x14ac:dyDescent="0.25">
      <c r="A183" s="46" t="s">
        <v>31</v>
      </c>
      <c r="B183" s="47">
        <v>45997.423576712958</v>
      </c>
      <c r="C183" s="48" t="s">
        <v>20</v>
      </c>
      <c r="D183" s="49" t="s">
        <v>65</v>
      </c>
      <c r="E183" s="49" t="s">
        <v>66</v>
      </c>
      <c r="F183" s="49" t="s">
        <v>35</v>
      </c>
      <c r="G183" s="46"/>
      <c r="H183" s="49" t="s">
        <v>67</v>
      </c>
      <c r="I183" s="50" t="s">
        <v>239</v>
      </c>
    </row>
    <row r="184" spans="1:9" ht="15.75" customHeight="1" x14ac:dyDescent="0.25">
      <c r="A184" s="46" t="s">
        <v>31</v>
      </c>
      <c r="B184" s="47">
        <v>45997.42338162037</v>
      </c>
      <c r="C184" s="48" t="s">
        <v>20</v>
      </c>
      <c r="D184" s="49" t="s">
        <v>168</v>
      </c>
      <c r="E184" s="49" t="s">
        <v>169</v>
      </c>
      <c r="F184" s="49" t="s">
        <v>35</v>
      </c>
      <c r="G184" s="46"/>
      <c r="H184" s="49" t="s">
        <v>170</v>
      </c>
      <c r="I184" s="50" t="s">
        <v>243</v>
      </c>
    </row>
    <row r="185" spans="1:9" ht="15.75" customHeight="1" x14ac:dyDescent="0.25">
      <c r="A185" s="46" t="s">
        <v>31</v>
      </c>
      <c r="B185" s="47">
        <v>45997.423287060185</v>
      </c>
      <c r="C185" s="48" t="s">
        <v>20</v>
      </c>
      <c r="D185" s="49" t="s">
        <v>73</v>
      </c>
      <c r="E185" s="49" t="s">
        <v>74</v>
      </c>
      <c r="F185" s="49" t="s">
        <v>35</v>
      </c>
      <c r="G185" s="46"/>
      <c r="H185" s="49" t="s">
        <v>75</v>
      </c>
      <c r="I185" s="50" t="s">
        <v>244</v>
      </c>
    </row>
    <row r="186" spans="1:9" ht="15.75" customHeight="1" x14ac:dyDescent="0.25">
      <c r="A186" s="46" t="s">
        <v>31</v>
      </c>
      <c r="B186" s="47">
        <v>45997.423191956019</v>
      </c>
      <c r="C186" s="48" t="s">
        <v>20</v>
      </c>
      <c r="D186" s="49" t="s">
        <v>42</v>
      </c>
      <c r="E186" s="49" t="s">
        <v>81</v>
      </c>
      <c r="F186" s="49" t="s">
        <v>35</v>
      </c>
      <c r="G186" s="46"/>
      <c r="H186" s="49" t="s">
        <v>82</v>
      </c>
      <c r="I186" s="50" t="s">
        <v>245</v>
      </c>
    </row>
    <row r="187" spans="1:9" ht="15.75" customHeight="1" x14ac:dyDescent="0.25">
      <c r="A187" s="46" t="s">
        <v>31</v>
      </c>
      <c r="B187" s="47">
        <v>45997.423180578699</v>
      </c>
      <c r="C187" s="48" t="s">
        <v>20</v>
      </c>
      <c r="D187" s="49" t="s">
        <v>69</v>
      </c>
      <c r="E187" s="49" t="s">
        <v>70</v>
      </c>
      <c r="F187" s="49" t="s">
        <v>35</v>
      </c>
      <c r="G187" s="46"/>
      <c r="H187" s="49" t="s">
        <v>71</v>
      </c>
      <c r="I187" s="50" t="s">
        <v>246</v>
      </c>
    </row>
    <row r="188" spans="1:9" ht="15.75" customHeight="1" x14ac:dyDescent="0.25">
      <c r="A188" s="46" t="s">
        <v>31</v>
      </c>
      <c r="B188" s="47">
        <v>45997.423116030091</v>
      </c>
      <c r="C188" s="48" t="s">
        <v>20</v>
      </c>
      <c r="D188" s="49" t="s">
        <v>61</v>
      </c>
      <c r="E188" s="49" t="s">
        <v>62</v>
      </c>
      <c r="F188" s="49" t="s">
        <v>35</v>
      </c>
      <c r="G188" s="46"/>
      <c r="H188" s="49" t="s">
        <v>63</v>
      </c>
      <c r="I188" s="50" t="s">
        <v>247</v>
      </c>
    </row>
    <row r="189" spans="1:9" ht="15.75" customHeight="1" x14ac:dyDescent="0.25">
      <c r="A189" s="46" t="s">
        <v>31</v>
      </c>
      <c r="B189" s="47">
        <v>45997.423103194444</v>
      </c>
      <c r="C189" s="48" t="s">
        <v>20</v>
      </c>
      <c r="D189" s="49" t="s">
        <v>65</v>
      </c>
      <c r="E189" s="49" t="s">
        <v>66</v>
      </c>
      <c r="F189" s="49" t="s">
        <v>35</v>
      </c>
      <c r="G189" s="46"/>
      <c r="H189" s="49" t="s">
        <v>67</v>
      </c>
      <c r="I189" s="50" t="s">
        <v>248</v>
      </c>
    </row>
    <row r="190" spans="1:9" ht="15.75" customHeight="1" x14ac:dyDescent="0.25">
      <c r="A190" s="46" t="s">
        <v>31</v>
      </c>
      <c r="B190" s="47">
        <v>45997.423091990742</v>
      </c>
      <c r="C190" s="48" t="s">
        <v>20</v>
      </c>
      <c r="D190" s="49" t="s">
        <v>77</v>
      </c>
      <c r="E190" s="49" t="s">
        <v>78</v>
      </c>
      <c r="F190" s="49" t="s">
        <v>35</v>
      </c>
      <c r="G190" s="46"/>
      <c r="H190" s="49" t="s">
        <v>79</v>
      </c>
      <c r="I190" s="50" t="s">
        <v>249</v>
      </c>
    </row>
    <row r="191" spans="1:9" ht="15.75" customHeight="1" x14ac:dyDescent="0.25">
      <c r="A191" s="46" t="s">
        <v>31</v>
      </c>
      <c r="B191" s="47">
        <v>45997.422888043977</v>
      </c>
      <c r="C191" s="48" t="s">
        <v>20</v>
      </c>
      <c r="D191" s="49" t="s">
        <v>168</v>
      </c>
      <c r="E191" s="49" t="s">
        <v>169</v>
      </c>
      <c r="F191" s="49" t="s">
        <v>35</v>
      </c>
      <c r="G191" s="46"/>
      <c r="H191" s="49" t="s">
        <v>170</v>
      </c>
      <c r="I191" s="50" t="s">
        <v>250</v>
      </c>
    </row>
    <row r="192" spans="1:9" ht="15.75" customHeight="1" x14ac:dyDescent="0.25">
      <c r="A192" s="46" t="s">
        <v>31</v>
      </c>
      <c r="B192" s="47">
        <v>45997.422807025461</v>
      </c>
      <c r="C192" s="48" t="s">
        <v>20</v>
      </c>
      <c r="D192" s="49" t="s">
        <v>73</v>
      </c>
      <c r="E192" s="49" t="s">
        <v>74</v>
      </c>
      <c r="F192" s="49" t="s">
        <v>35</v>
      </c>
      <c r="G192" s="46"/>
      <c r="H192" s="49" t="s">
        <v>75</v>
      </c>
      <c r="I192" s="50" t="s">
        <v>251</v>
      </c>
    </row>
    <row r="193" spans="1:9" ht="15.75" customHeight="1" x14ac:dyDescent="0.25">
      <c r="A193" s="46" t="s">
        <v>31</v>
      </c>
      <c r="B193" s="47">
        <v>45997.422717731482</v>
      </c>
      <c r="C193" s="48" t="s">
        <v>20</v>
      </c>
      <c r="D193" s="49" t="s">
        <v>42</v>
      </c>
      <c r="E193" s="49" t="s">
        <v>81</v>
      </c>
      <c r="F193" s="49" t="s">
        <v>35</v>
      </c>
      <c r="G193" s="46"/>
      <c r="H193" s="49" t="s">
        <v>82</v>
      </c>
      <c r="I193" s="50" t="s">
        <v>252</v>
      </c>
    </row>
    <row r="194" spans="1:9" ht="15.75" customHeight="1" x14ac:dyDescent="0.25">
      <c r="A194" s="46" t="s">
        <v>31</v>
      </c>
      <c r="B194" s="47">
        <v>45997.422698194445</v>
      </c>
      <c r="C194" s="48" t="s">
        <v>20</v>
      </c>
      <c r="D194" s="49" t="s">
        <v>69</v>
      </c>
      <c r="E194" s="49" t="s">
        <v>70</v>
      </c>
      <c r="F194" s="49" t="s">
        <v>35</v>
      </c>
      <c r="G194" s="46"/>
      <c r="H194" s="49" t="s">
        <v>71</v>
      </c>
      <c r="I194" s="50" t="s">
        <v>253</v>
      </c>
    </row>
    <row r="195" spans="1:9" ht="15.75" customHeight="1" x14ac:dyDescent="0.25">
      <c r="A195" s="46" t="s">
        <v>31</v>
      </c>
      <c r="B195" s="47">
        <v>45997.422646134255</v>
      </c>
      <c r="C195" s="48" t="s">
        <v>20</v>
      </c>
      <c r="D195" s="49" t="s">
        <v>61</v>
      </c>
      <c r="E195" s="49" t="s">
        <v>62</v>
      </c>
      <c r="F195" s="49" t="s">
        <v>35</v>
      </c>
      <c r="G195" s="46"/>
      <c r="H195" s="49" t="s">
        <v>63</v>
      </c>
      <c r="I195" s="50" t="s">
        <v>242</v>
      </c>
    </row>
    <row r="196" spans="1:9" ht="15.75" customHeight="1" x14ac:dyDescent="0.25">
      <c r="A196" s="46" t="s">
        <v>31</v>
      </c>
      <c r="B196" s="47">
        <v>45997.422628043976</v>
      </c>
      <c r="C196" s="48" t="s">
        <v>20</v>
      </c>
      <c r="D196" s="49" t="s">
        <v>65</v>
      </c>
      <c r="E196" s="49" t="s">
        <v>66</v>
      </c>
      <c r="F196" s="49" t="s">
        <v>35</v>
      </c>
      <c r="G196" s="46"/>
      <c r="H196" s="49" t="s">
        <v>67</v>
      </c>
      <c r="I196" s="50" t="s">
        <v>254</v>
      </c>
    </row>
    <row r="197" spans="1:9" ht="15.75" customHeight="1" x14ac:dyDescent="0.25">
      <c r="A197" s="46" t="s">
        <v>31</v>
      </c>
      <c r="B197" s="47">
        <v>45997.422598576384</v>
      </c>
      <c r="C197" s="48" t="s">
        <v>20</v>
      </c>
      <c r="D197" s="49" t="s">
        <v>77</v>
      </c>
      <c r="E197" s="49" t="s">
        <v>78</v>
      </c>
      <c r="F197" s="49" t="s">
        <v>35</v>
      </c>
      <c r="G197" s="46"/>
      <c r="H197" s="49" t="s">
        <v>79</v>
      </c>
      <c r="I197" s="50" t="s">
        <v>255</v>
      </c>
    </row>
    <row r="198" spans="1:9" ht="15.75" customHeight="1" x14ac:dyDescent="0.25">
      <c r="A198" s="46" t="s">
        <v>31</v>
      </c>
      <c r="B198" s="47">
        <v>45997.422316701384</v>
      </c>
      <c r="C198" s="48" t="s">
        <v>20</v>
      </c>
      <c r="D198" s="49" t="s">
        <v>73</v>
      </c>
      <c r="E198" s="49" t="s">
        <v>74</v>
      </c>
      <c r="F198" s="49" t="s">
        <v>35</v>
      </c>
      <c r="G198" s="46"/>
      <c r="H198" s="49" t="s">
        <v>75</v>
      </c>
      <c r="I198" s="50" t="s">
        <v>256</v>
      </c>
    </row>
    <row r="199" spans="1:9" ht="15.75" customHeight="1" x14ac:dyDescent="0.25">
      <c r="A199" s="46" t="s">
        <v>31</v>
      </c>
      <c r="B199" s="47">
        <v>45997.42225920139</v>
      </c>
      <c r="C199" s="48" t="s">
        <v>20</v>
      </c>
      <c r="D199" s="49" t="s">
        <v>168</v>
      </c>
      <c r="E199" s="49" t="s">
        <v>169</v>
      </c>
      <c r="F199" s="49" t="s">
        <v>35</v>
      </c>
      <c r="G199" s="46"/>
      <c r="H199" s="49" t="s">
        <v>170</v>
      </c>
      <c r="I199" s="50" t="s">
        <v>257</v>
      </c>
    </row>
    <row r="200" spans="1:9" ht="15.75" customHeight="1" x14ac:dyDescent="0.25">
      <c r="A200" s="46" t="s">
        <v>31</v>
      </c>
      <c r="B200" s="47">
        <v>45997.422241493055</v>
      </c>
      <c r="C200" s="48" t="s">
        <v>20</v>
      </c>
      <c r="D200" s="49" t="s">
        <v>42</v>
      </c>
      <c r="E200" s="49" t="s">
        <v>81</v>
      </c>
      <c r="F200" s="49" t="s">
        <v>35</v>
      </c>
      <c r="G200" s="46"/>
      <c r="H200" s="49" t="s">
        <v>82</v>
      </c>
      <c r="I200" s="50" t="s">
        <v>258</v>
      </c>
    </row>
    <row r="201" spans="1:9" ht="15.75" customHeight="1" x14ac:dyDescent="0.25">
      <c r="A201" s="46" t="s">
        <v>31</v>
      </c>
      <c r="B201" s="47">
        <v>45997.422216180552</v>
      </c>
      <c r="C201" s="48" t="s">
        <v>20</v>
      </c>
      <c r="D201" s="49" t="s">
        <v>69</v>
      </c>
      <c r="E201" s="49" t="s">
        <v>70</v>
      </c>
      <c r="F201" s="49" t="s">
        <v>35</v>
      </c>
      <c r="G201" s="46"/>
      <c r="H201" s="49" t="s">
        <v>71</v>
      </c>
      <c r="I201" s="50" t="s">
        <v>259</v>
      </c>
    </row>
    <row r="202" spans="1:9" ht="15.75" customHeight="1" x14ac:dyDescent="0.25">
      <c r="A202" s="46" t="s">
        <v>31</v>
      </c>
      <c r="B202" s="47">
        <v>45997.422173692124</v>
      </c>
      <c r="C202" s="48" t="s">
        <v>20</v>
      </c>
      <c r="D202" s="49" t="s">
        <v>61</v>
      </c>
      <c r="E202" s="49" t="s">
        <v>62</v>
      </c>
      <c r="F202" s="49" t="s">
        <v>35</v>
      </c>
      <c r="G202" s="46"/>
      <c r="H202" s="49" t="s">
        <v>63</v>
      </c>
      <c r="I202" s="50" t="s">
        <v>260</v>
      </c>
    </row>
    <row r="203" spans="1:9" ht="15.75" customHeight="1" x14ac:dyDescent="0.25">
      <c r="A203" s="46" t="s">
        <v>31</v>
      </c>
      <c r="B203" s="47">
        <v>45997.422153622683</v>
      </c>
      <c r="C203" s="48" t="s">
        <v>20</v>
      </c>
      <c r="D203" s="49" t="s">
        <v>65</v>
      </c>
      <c r="E203" s="49" t="s">
        <v>66</v>
      </c>
      <c r="F203" s="49" t="s">
        <v>35</v>
      </c>
      <c r="G203" s="46"/>
      <c r="H203" s="49" t="s">
        <v>67</v>
      </c>
      <c r="I203" s="50" t="s">
        <v>261</v>
      </c>
    </row>
    <row r="204" spans="1:9" ht="15.75" customHeight="1" x14ac:dyDescent="0.25">
      <c r="A204" s="46" t="s">
        <v>31</v>
      </c>
      <c r="B204" s="47">
        <v>45997.422106076388</v>
      </c>
      <c r="C204" s="48" t="s">
        <v>20</v>
      </c>
      <c r="D204" s="49" t="s">
        <v>77</v>
      </c>
      <c r="E204" s="49" t="s">
        <v>78</v>
      </c>
      <c r="F204" s="49" t="s">
        <v>35</v>
      </c>
      <c r="G204" s="46"/>
      <c r="H204" s="49" t="s">
        <v>79</v>
      </c>
      <c r="I204" s="50" t="s">
        <v>262</v>
      </c>
    </row>
    <row r="205" spans="1:9" ht="15.75" customHeight="1" x14ac:dyDescent="0.25">
      <c r="A205" s="46" t="s">
        <v>31</v>
      </c>
      <c r="B205" s="47">
        <v>45997.421751863425</v>
      </c>
      <c r="C205" s="48" t="s">
        <v>20</v>
      </c>
      <c r="D205" s="49" t="s">
        <v>42</v>
      </c>
      <c r="E205" s="49" t="s">
        <v>81</v>
      </c>
      <c r="F205" s="49" t="s">
        <v>35</v>
      </c>
      <c r="G205" s="46"/>
      <c r="H205" s="49" t="s">
        <v>82</v>
      </c>
      <c r="I205" s="50" t="s">
        <v>263</v>
      </c>
    </row>
    <row r="206" spans="1:9" ht="15.75" customHeight="1" x14ac:dyDescent="0.25">
      <c r="A206" s="46" t="s">
        <v>31</v>
      </c>
      <c r="B206" s="47">
        <v>45997.421748067129</v>
      </c>
      <c r="C206" s="48" t="s">
        <v>20</v>
      </c>
      <c r="D206" s="49" t="s">
        <v>168</v>
      </c>
      <c r="E206" s="49" t="s">
        <v>169</v>
      </c>
      <c r="F206" s="49" t="s">
        <v>35</v>
      </c>
      <c r="G206" s="46"/>
      <c r="H206" s="49" t="s">
        <v>170</v>
      </c>
      <c r="I206" s="50" t="s">
        <v>264</v>
      </c>
    </row>
    <row r="207" spans="1:9" ht="15.75" customHeight="1" x14ac:dyDescent="0.25">
      <c r="A207" s="46" t="s">
        <v>31</v>
      </c>
      <c r="B207" s="47">
        <v>45997.421730532405</v>
      </c>
      <c r="C207" s="48" t="s">
        <v>20</v>
      </c>
      <c r="D207" s="49" t="s">
        <v>69</v>
      </c>
      <c r="E207" s="49" t="s">
        <v>70</v>
      </c>
      <c r="F207" s="49" t="s">
        <v>35</v>
      </c>
      <c r="G207" s="46"/>
      <c r="H207" s="49" t="s">
        <v>71</v>
      </c>
      <c r="I207" s="50" t="s">
        <v>265</v>
      </c>
    </row>
    <row r="208" spans="1:9" ht="15.75" customHeight="1" x14ac:dyDescent="0.25">
      <c r="A208" s="46" t="s">
        <v>31</v>
      </c>
      <c r="B208" s="47">
        <v>45997.4216987037</v>
      </c>
      <c r="C208" s="48" t="s">
        <v>20</v>
      </c>
      <c r="D208" s="49" t="s">
        <v>61</v>
      </c>
      <c r="E208" s="49" t="s">
        <v>62</v>
      </c>
      <c r="F208" s="49" t="s">
        <v>35</v>
      </c>
      <c r="G208" s="46"/>
      <c r="H208" s="49" t="s">
        <v>63</v>
      </c>
      <c r="I208" s="50" t="s">
        <v>266</v>
      </c>
    </row>
    <row r="209" spans="1:9" ht="15.75" customHeight="1" x14ac:dyDescent="0.25">
      <c r="A209" s="46" t="s">
        <v>31</v>
      </c>
      <c r="B209" s="47">
        <v>45997.421679548606</v>
      </c>
      <c r="C209" s="48" t="s">
        <v>20</v>
      </c>
      <c r="D209" s="49" t="s">
        <v>65</v>
      </c>
      <c r="E209" s="49" t="s">
        <v>66</v>
      </c>
      <c r="F209" s="49" t="s">
        <v>35</v>
      </c>
      <c r="G209" s="46"/>
      <c r="H209" s="49" t="s">
        <v>67</v>
      </c>
      <c r="I209" s="50" t="s">
        <v>267</v>
      </c>
    </row>
    <row r="210" spans="1:9" ht="15.75" customHeight="1" x14ac:dyDescent="0.25">
      <c r="A210" s="46" t="s">
        <v>31</v>
      </c>
      <c r="B210" s="47">
        <v>45997.421616990738</v>
      </c>
      <c r="C210" s="48" t="s">
        <v>20</v>
      </c>
      <c r="D210" s="49" t="s">
        <v>77</v>
      </c>
      <c r="E210" s="49" t="s">
        <v>78</v>
      </c>
      <c r="F210" s="49" t="s">
        <v>35</v>
      </c>
      <c r="G210" s="46"/>
      <c r="H210" s="49" t="s">
        <v>79</v>
      </c>
      <c r="I210" s="50" t="s">
        <v>268</v>
      </c>
    </row>
    <row r="211" spans="1:9" ht="15.75" customHeight="1" x14ac:dyDescent="0.25">
      <c r="A211" s="46" t="s">
        <v>31</v>
      </c>
      <c r="B211" s="47">
        <v>45997.421256643516</v>
      </c>
      <c r="C211" s="48" t="s">
        <v>20</v>
      </c>
      <c r="D211" s="49" t="s">
        <v>168</v>
      </c>
      <c r="E211" s="49" t="s">
        <v>169</v>
      </c>
      <c r="F211" s="49" t="s">
        <v>35</v>
      </c>
      <c r="G211" s="46"/>
      <c r="H211" s="49" t="s">
        <v>170</v>
      </c>
      <c r="I211" s="50" t="s">
        <v>269</v>
      </c>
    </row>
    <row r="212" spans="1:9" ht="15.75" customHeight="1" x14ac:dyDescent="0.25">
      <c r="A212" s="46" t="s">
        <v>31</v>
      </c>
      <c r="B212" s="47">
        <v>45997.421228425927</v>
      </c>
      <c r="C212" s="48" t="s">
        <v>20</v>
      </c>
      <c r="D212" s="49" t="s">
        <v>61</v>
      </c>
      <c r="E212" s="49" t="s">
        <v>62</v>
      </c>
      <c r="F212" s="49" t="s">
        <v>35</v>
      </c>
      <c r="G212" s="46"/>
      <c r="H212" s="49" t="s">
        <v>63</v>
      </c>
      <c r="I212" s="50" t="s">
        <v>270</v>
      </c>
    </row>
    <row r="213" spans="1:9" ht="15.75" customHeight="1" x14ac:dyDescent="0.25">
      <c r="A213" s="46" t="s">
        <v>31</v>
      </c>
      <c r="B213" s="47">
        <v>45997.421204375001</v>
      </c>
      <c r="C213" s="48" t="s">
        <v>20</v>
      </c>
      <c r="D213" s="49" t="s">
        <v>65</v>
      </c>
      <c r="E213" s="49" t="s">
        <v>66</v>
      </c>
      <c r="F213" s="49" t="s">
        <v>35</v>
      </c>
      <c r="G213" s="46"/>
      <c r="H213" s="49" t="s">
        <v>67</v>
      </c>
      <c r="I213" s="50" t="s">
        <v>271</v>
      </c>
    </row>
    <row r="214" spans="1:9" ht="15.75" customHeight="1" x14ac:dyDescent="0.25">
      <c r="A214" s="46" t="s">
        <v>31</v>
      </c>
      <c r="B214" s="47">
        <v>45997.421183599537</v>
      </c>
      <c r="C214" s="48" t="s">
        <v>20</v>
      </c>
      <c r="D214" s="49" t="s">
        <v>73</v>
      </c>
      <c r="E214" s="49" t="s">
        <v>74</v>
      </c>
      <c r="F214" s="49" t="s">
        <v>35</v>
      </c>
      <c r="G214" s="46"/>
      <c r="H214" s="49" t="s">
        <v>75</v>
      </c>
      <c r="I214" s="50" t="s">
        <v>272</v>
      </c>
    </row>
    <row r="215" spans="1:9" ht="15.75" customHeight="1" x14ac:dyDescent="0.25">
      <c r="A215" s="46" t="s">
        <v>31</v>
      </c>
      <c r="B215" s="47">
        <v>45997.421132071759</v>
      </c>
      <c r="C215" s="48" t="s">
        <v>20</v>
      </c>
      <c r="D215" s="49" t="s">
        <v>77</v>
      </c>
      <c r="E215" s="49" t="s">
        <v>78</v>
      </c>
      <c r="F215" s="49" t="s">
        <v>35</v>
      </c>
      <c r="G215" s="46"/>
      <c r="H215" s="49" t="s">
        <v>79</v>
      </c>
      <c r="I215" s="50" t="s">
        <v>273</v>
      </c>
    </row>
    <row r="216" spans="1:9" ht="15.75" customHeight="1" x14ac:dyDescent="0.25">
      <c r="A216" s="46" t="s">
        <v>31</v>
      </c>
      <c r="B216" s="47">
        <v>45997.420758888889</v>
      </c>
      <c r="C216" s="48" t="s">
        <v>20</v>
      </c>
      <c r="D216" s="49" t="s">
        <v>61</v>
      </c>
      <c r="E216" s="49" t="s">
        <v>62</v>
      </c>
      <c r="F216" s="49" t="s">
        <v>35</v>
      </c>
      <c r="G216" s="46"/>
      <c r="H216" s="49" t="s">
        <v>63</v>
      </c>
      <c r="I216" s="50" t="s">
        <v>274</v>
      </c>
    </row>
    <row r="217" spans="1:9" ht="15.75" customHeight="1" x14ac:dyDescent="0.25">
      <c r="A217" s="46" t="s">
        <v>31</v>
      </c>
      <c r="B217" s="47">
        <v>45997.420754375002</v>
      </c>
      <c r="C217" s="48" t="s">
        <v>20</v>
      </c>
      <c r="D217" s="49" t="s">
        <v>168</v>
      </c>
      <c r="E217" s="49" t="s">
        <v>169</v>
      </c>
      <c r="F217" s="49" t="s">
        <v>35</v>
      </c>
      <c r="G217" s="46"/>
      <c r="H217" s="49" t="s">
        <v>170</v>
      </c>
      <c r="I217" s="50" t="s">
        <v>275</v>
      </c>
    </row>
    <row r="218" spans="1:9" ht="15.75" customHeight="1" x14ac:dyDescent="0.25">
      <c r="A218" s="46" t="s">
        <v>31</v>
      </c>
      <c r="B218" s="47">
        <v>45997.42072887731</v>
      </c>
      <c r="C218" s="48" t="s">
        <v>20</v>
      </c>
      <c r="D218" s="49" t="s">
        <v>65</v>
      </c>
      <c r="E218" s="49" t="s">
        <v>66</v>
      </c>
      <c r="F218" s="49" t="s">
        <v>35</v>
      </c>
      <c r="G218" s="46"/>
      <c r="H218" s="49" t="s">
        <v>67</v>
      </c>
      <c r="I218" s="50" t="s">
        <v>276</v>
      </c>
    </row>
    <row r="219" spans="1:9" ht="15.75" customHeight="1" x14ac:dyDescent="0.25">
      <c r="A219" s="46" t="s">
        <v>31</v>
      </c>
      <c r="B219" s="47">
        <v>45997.420706099532</v>
      </c>
      <c r="C219" s="48" t="s">
        <v>20</v>
      </c>
      <c r="D219" s="49" t="s">
        <v>73</v>
      </c>
      <c r="E219" s="49" t="s">
        <v>74</v>
      </c>
      <c r="F219" s="49" t="s">
        <v>35</v>
      </c>
      <c r="G219" s="46"/>
      <c r="H219" s="49" t="s">
        <v>75</v>
      </c>
      <c r="I219" s="50" t="s">
        <v>277</v>
      </c>
    </row>
    <row r="220" spans="1:9" ht="15.75" customHeight="1" x14ac:dyDescent="0.25">
      <c r="A220" s="46" t="s">
        <v>31</v>
      </c>
      <c r="B220" s="47">
        <v>45997.420639189811</v>
      </c>
      <c r="C220" s="48" t="s">
        <v>20</v>
      </c>
      <c r="D220" s="49" t="s">
        <v>77</v>
      </c>
      <c r="E220" s="49" t="s">
        <v>78</v>
      </c>
      <c r="F220" s="49" t="s">
        <v>35</v>
      </c>
      <c r="G220" s="46"/>
      <c r="H220" s="49" t="s">
        <v>79</v>
      </c>
      <c r="I220" s="50" t="s">
        <v>278</v>
      </c>
    </row>
    <row r="221" spans="1:9" ht="15.75" customHeight="1" x14ac:dyDescent="0.25">
      <c r="A221" s="46" t="s">
        <v>31</v>
      </c>
      <c r="B221" s="47">
        <v>45997.420554398144</v>
      </c>
      <c r="C221" s="48" t="s">
        <v>20</v>
      </c>
      <c r="D221" s="49" t="s">
        <v>42</v>
      </c>
      <c r="E221" s="49" t="s">
        <v>81</v>
      </c>
      <c r="F221" s="49" t="s">
        <v>35</v>
      </c>
      <c r="G221" s="46"/>
      <c r="H221" s="49" t="s">
        <v>82</v>
      </c>
      <c r="I221" s="50" t="s">
        <v>279</v>
      </c>
    </row>
    <row r="222" spans="1:9" ht="15.75" customHeight="1" x14ac:dyDescent="0.25">
      <c r="A222" s="46" t="s">
        <v>31</v>
      </c>
      <c r="B222" s="47">
        <v>45997.42053920139</v>
      </c>
      <c r="C222" s="48" t="s">
        <v>20</v>
      </c>
      <c r="D222" s="49" t="s">
        <v>69</v>
      </c>
      <c r="E222" s="49" t="s">
        <v>70</v>
      </c>
      <c r="F222" s="49" t="s">
        <v>35</v>
      </c>
      <c r="G222" s="46"/>
      <c r="H222" s="49" t="s">
        <v>71</v>
      </c>
      <c r="I222" s="50" t="s">
        <v>280</v>
      </c>
    </row>
    <row r="223" spans="1:9" ht="15.75" customHeight="1" x14ac:dyDescent="0.25">
      <c r="A223" s="46" t="s">
        <v>31</v>
      </c>
      <c r="B223" s="47">
        <v>45997.420286076383</v>
      </c>
      <c r="C223" s="48" t="s">
        <v>20</v>
      </c>
      <c r="D223" s="49" t="s">
        <v>61</v>
      </c>
      <c r="E223" s="49" t="s">
        <v>62</v>
      </c>
      <c r="F223" s="49" t="s">
        <v>35</v>
      </c>
      <c r="G223" s="46"/>
      <c r="H223" s="49" t="s">
        <v>63</v>
      </c>
      <c r="I223" s="50" t="s">
        <v>281</v>
      </c>
    </row>
    <row r="224" spans="1:9" ht="15.75" customHeight="1" x14ac:dyDescent="0.25">
      <c r="A224" s="46" t="s">
        <v>31</v>
      </c>
      <c r="B224" s="47">
        <v>45997.42026457176</v>
      </c>
      <c r="C224" s="48" t="s">
        <v>20</v>
      </c>
      <c r="D224" s="49" t="s">
        <v>168</v>
      </c>
      <c r="E224" s="49" t="s">
        <v>169</v>
      </c>
      <c r="F224" s="49" t="s">
        <v>35</v>
      </c>
      <c r="G224" s="46"/>
      <c r="H224" s="49" t="s">
        <v>170</v>
      </c>
      <c r="I224" s="50" t="s">
        <v>282</v>
      </c>
    </row>
    <row r="225" spans="1:9" ht="15.75" customHeight="1" x14ac:dyDescent="0.25">
      <c r="A225" s="46" t="s">
        <v>31</v>
      </c>
      <c r="B225" s="47">
        <v>45997.42025408565</v>
      </c>
      <c r="C225" s="48" t="s">
        <v>20</v>
      </c>
      <c r="D225" s="49" t="s">
        <v>65</v>
      </c>
      <c r="E225" s="49" t="s">
        <v>66</v>
      </c>
      <c r="F225" s="49" t="s">
        <v>35</v>
      </c>
      <c r="G225" s="46"/>
      <c r="H225" s="49" t="s">
        <v>67</v>
      </c>
      <c r="I225" s="50" t="s">
        <v>283</v>
      </c>
    </row>
    <row r="226" spans="1:9" ht="15.75" customHeight="1" x14ac:dyDescent="0.25">
      <c r="A226" s="46" t="s">
        <v>31</v>
      </c>
      <c r="B226" s="47">
        <v>45997.420229502313</v>
      </c>
      <c r="C226" s="48" t="s">
        <v>20</v>
      </c>
      <c r="D226" s="49" t="s">
        <v>73</v>
      </c>
      <c r="E226" s="49" t="s">
        <v>74</v>
      </c>
      <c r="F226" s="49" t="s">
        <v>35</v>
      </c>
      <c r="G226" s="46"/>
      <c r="H226" s="49" t="s">
        <v>75</v>
      </c>
      <c r="I226" s="50" t="s">
        <v>284</v>
      </c>
    </row>
    <row r="227" spans="1:9" ht="15.75" customHeight="1" x14ac:dyDescent="0.25">
      <c r="A227" s="46" t="s">
        <v>31</v>
      </c>
      <c r="B227" s="47">
        <v>45997.42014469907</v>
      </c>
      <c r="C227" s="48" t="s">
        <v>20</v>
      </c>
      <c r="D227" s="49" t="s">
        <v>77</v>
      </c>
      <c r="E227" s="49" t="s">
        <v>78</v>
      </c>
      <c r="F227" s="49" t="s">
        <v>35</v>
      </c>
      <c r="G227" s="46"/>
      <c r="H227" s="49" t="s">
        <v>79</v>
      </c>
      <c r="I227" s="50" t="s">
        <v>285</v>
      </c>
    </row>
    <row r="228" spans="1:9" ht="15.75" customHeight="1" x14ac:dyDescent="0.25">
      <c r="A228" s="46" t="s">
        <v>31</v>
      </c>
      <c r="B228" s="47">
        <v>45997.420081412034</v>
      </c>
      <c r="C228" s="48" t="s">
        <v>20</v>
      </c>
      <c r="D228" s="49" t="s">
        <v>42</v>
      </c>
      <c r="E228" s="49" t="s">
        <v>81</v>
      </c>
      <c r="F228" s="49" t="s">
        <v>35</v>
      </c>
      <c r="G228" s="46"/>
      <c r="H228" s="49" t="s">
        <v>82</v>
      </c>
      <c r="I228" s="50" t="s">
        <v>286</v>
      </c>
    </row>
    <row r="229" spans="1:9" ht="15.75" customHeight="1" x14ac:dyDescent="0.25">
      <c r="A229" s="46" t="s">
        <v>31</v>
      </c>
      <c r="B229" s="47">
        <v>45997.42006478009</v>
      </c>
      <c r="C229" s="48" t="s">
        <v>20</v>
      </c>
      <c r="D229" s="49" t="s">
        <v>69</v>
      </c>
      <c r="E229" s="49" t="s">
        <v>70</v>
      </c>
      <c r="F229" s="49" t="s">
        <v>35</v>
      </c>
      <c r="G229" s="46"/>
      <c r="H229" s="49" t="s">
        <v>71</v>
      </c>
      <c r="I229" s="50" t="s">
        <v>287</v>
      </c>
    </row>
    <row r="230" spans="1:9" ht="15.75" customHeight="1" x14ac:dyDescent="0.25">
      <c r="A230" s="46" t="s">
        <v>31</v>
      </c>
      <c r="B230" s="47">
        <v>45997.419812025459</v>
      </c>
      <c r="C230" s="48" t="s">
        <v>20</v>
      </c>
      <c r="D230" s="49" t="s">
        <v>61</v>
      </c>
      <c r="E230" s="49" t="s">
        <v>62</v>
      </c>
      <c r="F230" s="49" t="s">
        <v>35</v>
      </c>
      <c r="G230" s="46"/>
      <c r="H230" s="49" t="s">
        <v>63</v>
      </c>
      <c r="I230" s="50" t="s">
        <v>288</v>
      </c>
    </row>
    <row r="231" spans="1:9" ht="15.75" customHeight="1" x14ac:dyDescent="0.25">
      <c r="A231" s="46" t="s">
        <v>31</v>
      </c>
      <c r="B231" s="47">
        <v>45997.419779664349</v>
      </c>
      <c r="C231" s="48" t="s">
        <v>20</v>
      </c>
      <c r="D231" s="49" t="s">
        <v>65</v>
      </c>
      <c r="E231" s="49" t="s">
        <v>66</v>
      </c>
      <c r="F231" s="49" t="s">
        <v>35</v>
      </c>
      <c r="G231" s="46"/>
      <c r="H231" s="49" t="s">
        <v>67</v>
      </c>
      <c r="I231" s="50" t="s">
        <v>289</v>
      </c>
    </row>
    <row r="232" spans="1:9" ht="15.75" customHeight="1" x14ac:dyDescent="0.25">
      <c r="A232" s="46" t="s">
        <v>31</v>
      </c>
      <c r="B232" s="47">
        <v>45997.419754351853</v>
      </c>
      <c r="C232" s="48" t="s">
        <v>20</v>
      </c>
      <c r="D232" s="49" t="s">
        <v>73</v>
      </c>
      <c r="E232" s="49" t="s">
        <v>74</v>
      </c>
      <c r="F232" s="49" t="s">
        <v>35</v>
      </c>
      <c r="G232" s="46"/>
      <c r="H232" s="49" t="s">
        <v>75</v>
      </c>
      <c r="I232" s="50" t="s">
        <v>290</v>
      </c>
    </row>
    <row r="233" spans="1:9" ht="15.75" customHeight="1" x14ac:dyDescent="0.25">
      <c r="A233" s="46" t="s">
        <v>31</v>
      </c>
      <c r="B233" s="47">
        <v>45997.419640254629</v>
      </c>
      <c r="C233" s="48" t="s">
        <v>20</v>
      </c>
      <c r="D233" s="49" t="s">
        <v>77</v>
      </c>
      <c r="E233" s="49" t="s">
        <v>78</v>
      </c>
      <c r="F233" s="49" t="s">
        <v>35</v>
      </c>
      <c r="G233" s="46"/>
      <c r="H233" s="49" t="s">
        <v>79</v>
      </c>
      <c r="I233" s="50" t="s">
        <v>291</v>
      </c>
    </row>
    <row r="234" spans="1:9" ht="15.75" customHeight="1" x14ac:dyDescent="0.25">
      <c r="A234" s="46" t="s">
        <v>31</v>
      </c>
      <c r="B234" s="47">
        <v>45997.419611689817</v>
      </c>
      <c r="C234" s="48" t="s">
        <v>20</v>
      </c>
      <c r="D234" s="49" t="s">
        <v>42</v>
      </c>
      <c r="E234" s="49" t="s">
        <v>81</v>
      </c>
      <c r="F234" s="49" t="s">
        <v>35</v>
      </c>
      <c r="G234" s="46"/>
      <c r="H234" s="49" t="s">
        <v>82</v>
      </c>
      <c r="I234" s="50" t="s">
        <v>292</v>
      </c>
    </row>
    <row r="235" spans="1:9" ht="15.75" customHeight="1" x14ac:dyDescent="0.25">
      <c r="A235" s="46" t="s">
        <v>31</v>
      </c>
      <c r="B235" s="47">
        <v>45997.41958819444</v>
      </c>
      <c r="C235" s="48" t="s">
        <v>20</v>
      </c>
      <c r="D235" s="49" t="s">
        <v>69</v>
      </c>
      <c r="E235" s="49" t="s">
        <v>70</v>
      </c>
      <c r="F235" s="49" t="s">
        <v>35</v>
      </c>
      <c r="G235" s="46"/>
      <c r="H235" s="49" t="s">
        <v>71</v>
      </c>
      <c r="I235" s="50" t="s">
        <v>293</v>
      </c>
    </row>
    <row r="236" spans="1:9" ht="15.75" customHeight="1" x14ac:dyDescent="0.25">
      <c r="A236" s="46" t="s">
        <v>31</v>
      </c>
      <c r="B236" s="47">
        <v>45997.41934158565</v>
      </c>
      <c r="C236" s="48" t="s">
        <v>20</v>
      </c>
      <c r="D236" s="49" t="s">
        <v>61</v>
      </c>
      <c r="E236" s="49" t="s">
        <v>62</v>
      </c>
      <c r="F236" s="49" t="s">
        <v>35</v>
      </c>
      <c r="G236" s="46"/>
      <c r="H236" s="49" t="s">
        <v>63</v>
      </c>
      <c r="I236" s="50" t="s">
        <v>294</v>
      </c>
    </row>
    <row r="237" spans="1:9" ht="15.75" customHeight="1" x14ac:dyDescent="0.25">
      <c r="A237" s="46" t="s">
        <v>31</v>
      </c>
      <c r="B237" s="47">
        <v>45997.419306331016</v>
      </c>
      <c r="C237" s="48" t="s">
        <v>20</v>
      </c>
      <c r="D237" s="49" t="s">
        <v>65</v>
      </c>
      <c r="E237" s="49" t="s">
        <v>66</v>
      </c>
      <c r="F237" s="49" t="s">
        <v>35</v>
      </c>
      <c r="G237" s="46"/>
      <c r="H237" s="49" t="s">
        <v>67</v>
      </c>
      <c r="I237" s="50" t="s">
        <v>295</v>
      </c>
    </row>
    <row r="238" spans="1:9" ht="15.75" customHeight="1" x14ac:dyDescent="0.25">
      <c r="A238" s="46" t="s">
        <v>31</v>
      </c>
      <c r="B238" s="47">
        <v>45997.419276666667</v>
      </c>
      <c r="C238" s="48" t="s">
        <v>20</v>
      </c>
      <c r="D238" s="49" t="s">
        <v>73</v>
      </c>
      <c r="E238" s="49" t="s">
        <v>74</v>
      </c>
      <c r="F238" s="49" t="s">
        <v>35</v>
      </c>
      <c r="G238" s="46"/>
      <c r="H238" s="49" t="s">
        <v>75</v>
      </c>
      <c r="I238" s="50" t="s">
        <v>296</v>
      </c>
    </row>
    <row r="239" spans="1:9" ht="15.75" customHeight="1" x14ac:dyDescent="0.25">
      <c r="A239" s="46" t="s">
        <v>31</v>
      </c>
      <c r="B239" s="47">
        <v>45997.41914179398</v>
      </c>
      <c r="C239" s="48" t="s">
        <v>20</v>
      </c>
      <c r="D239" s="49" t="s">
        <v>42</v>
      </c>
      <c r="E239" s="49" t="s">
        <v>81</v>
      </c>
      <c r="F239" s="49" t="s">
        <v>35</v>
      </c>
      <c r="G239" s="46"/>
      <c r="H239" s="49" t="s">
        <v>82</v>
      </c>
      <c r="I239" s="50" t="s">
        <v>294</v>
      </c>
    </row>
    <row r="240" spans="1:9" ht="15.75" customHeight="1" x14ac:dyDescent="0.25">
      <c r="A240" s="46" t="s">
        <v>31</v>
      </c>
      <c r="B240" s="47">
        <v>45997.419110879629</v>
      </c>
      <c r="C240" s="48" t="s">
        <v>20</v>
      </c>
      <c r="D240" s="49" t="s">
        <v>69</v>
      </c>
      <c r="E240" s="49" t="s">
        <v>70</v>
      </c>
      <c r="F240" s="49" t="s">
        <v>35</v>
      </c>
      <c r="G240" s="46"/>
      <c r="H240" s="49" t="s">
        <v>71</v>
      </c>
      <c r="I240" s="50" t="s">
        <v>297</v>
      </c>
    </row>
    <row r="241" spans="1:9" ht="15.75" customHeight="1" x14ac:dyDescent="0.25">
      <c r="A241" s="46" t="s">
        <v>31</v>
      </c>
      <c r="B241" s="47">
        <v>45997.419025358795</v>
      </c>
      <c r="C241" s="48" t="s">
        <v>20</v>
      </c>
      <c r="D241" s="49" t="s">
        <v>168</v>
      </c>
      <c r="E241" s="49" t="s">
        <v>169</v>
      </c>
      <c r="F241" s="49" t="s">
        <v>35</v>
      </c>
      <c r="G241" s="46"/>
      <c r="H241" s="49" t="s">
        <v>170</v>
      </c>
      <c r="I241" s="50" t="s">
        <v>298</v>
      </c>
    </row>
    <row r="242" spans="1:9" ht="15.75" customHeight="1" x14ac:dyDescent="0.25">
      <c r="A242" s="46" t="s">
        <v>31</v>
      </c>
      <c r="B242" s="47">
        <v>45997.418871840273</v>
      </c>
      <c r="C242" s="48" t="s">
        <v>20</v>
      </c>
      <c r="D242" s="49" t="s">
        <v>61</v>
      </c>
      <c r="E242" s="49" t="s">
        <v>62</v>
      </c>
      <c r="F242" s="49" t="s">
        <v>35</v>
      </c>
      <c r="G242" s="46"/>
      <c r="H242" s="49" t="s">
        <v>63</v>
      </c>
      <c r="I242" s="50" t="s">
        <v>299</v>
      </c>
    </row>
    <row r="243" spans="1:9" ht="15.75" customHeight="1" x14ac:dyDescent="0.25">
      <c r="A243" s="46" t="s">
        <v>31</v>
      </c>
      <c r="B243" s="47">
        <v>45997.418831354167</v>
      </c>
      <c r="C243" s="48" t="s">
        <v>20</v>
      </c>
      <c r="D243" s="49" t="s">
        <v>65</v>
      </c>
      <c r="E243" s="49" t="s">
        <v>66</v>
      </c>
      <c r="F243" s="49" t="s">
        <v>35</v>
      </c>
      <c r="G243" s="46"/>
      <c r="H243" s="49" t="s">
        <v>67</v>
      </c>
      <c r="I243" s="50" t="s">
        <v>300</v>
      </c>
    </row>
    <row r="244" spans="1:9" ht="15.75" customHeight="1" x14ac:dyDescent="0.25">
      <c r="A244" s="46" t="s">
        <v>31</v>
      </c>
      <c r="B244" s="47">
        <v>45997.418800428241</v>
      </c>
      <c r="C244" s="48" t="s">
        <v>20</v>
      </c>
      <c r="D244" s="49" t="s">
        <v>73</v>
      </c>
      <c r="E244" s="49" t="s">
        <v>74</v>
      </c>
      <c r="F244" s="49" t="s">
        <v>35</v>
      </c>
      <c r="G244" s="46"/>
      <c r="H244" s="49" t="s">
        <v>75</v>
      </c>
      <c r="I244" s="50" t="s">
        <v>301</v>
      </c>
    </row>
    <row r="245" spans="1:9" ht="15.75" customHeight="1" x14ac:dyDescent="0.25">
      <c r="A245" s="46" t="s">
        <v>31</v>
      </c>
      <c r="B245" s="47">
        <v>45997.418671527776</v>
      </c>
      <c r="C245" s="48" t="s">
        <v>20</v>
      </c>
      <c r="D245" s="49" t="s">
        <v>42</v>
      </c>
      <c r="E245" s="49" t="s">
        <v>81</v>
      </c>
      <c r="F245" s="49" t="s">
        <v>35</v>
      </c>
      <c r="G245" s="46"/>
      <c r="H245" s="49" t="s">
        <v>82</v>
      </c>
      <c r="I245" s="50" t="s">
        <v>302</v>
      </c>
    </row>
    <row r="246" spans="1:9" ht="15.75" customHeight="1" x14ac:dyDescent="0.25">
      <c r="A246" s="46" t="s">
        <v>31</v>
      </c>
      <c r="B246" s="47">
        <v>45997.418636087961</v>
      </c>
      <c r="C246" s="48" t="s">
        <v>20</v>
      </c>
      <c r="D246" s="49" t="s">
        <v>69</v>
      </c>
      <c r="E246" s="49" t="s">
        <v>70</v>
      </c>
      <c r="F246" s="49" t="s">
        <v>35</v>
      </c>
      <c r="G246" s="46"/>
      <c r="H246" s="49" t="s">
        <v>71</v>
      </c>
      <c r="I246" s="50" t="s">
        <v>303</v>
      </c>
    </row>
    <row r="247" spans="1:9" ht="15.75" customHeight="1" x14ac:dyDescent="0.25">
      <c r="A247" s="46" t="s">
        <v>31</v>
      </c>
      <c r="B247" s="47">
        <v>45997.418497766201</v>
      </c>
      <c r="C247" s="48" t="s">
        <v>20</v>
      </c>
      <c r="D247" s="49" t="s">
        <v>168</v>
      </c>
      <c r="E247" s="49" t="s">
        <v>169</v>
      </c>
      <c r="F247" s="49" t="s">
        <v>35</v>
      </c>
      <c r="G247" s="46"/>
      <c r="H247" s="49" t="s">
        <v>170</v>
      </c>
      <c r="I247" s="50" t="s">
        <v>304</v>
      </c>
    </row>
    <row r="248" spans="1:9" ht="15.75" customHeight="1" x14ac:dyDescent="0.25">
      <c r="A248" s="46" t="s">
        <v>31</v>
      </c>
      <c r="B248" s="47">
        <v>45997.418442083334</v>
      </c>
      <c r="C248" s="48" t="s">
        <v>20</v>
      </c>
      <c r="D248" s="49" t="s">
        <v>77</v>
      </c>
      <c r="E248" s="49" t="s">
        <v>78</v>
      </c>
      <c r="F248" s="49" t="s">
        <v>35</v>
      </c>
      <c r="G248" s="46"/>
      <c r="H248" s="49" t="s">
        <v>79</v>
      </c>
      <c r="I248" s="50" t="s">
        <v>305</v>
      </c>
    </row>
    <row r="249" spans="1:9" ht="15.75" customHeight="1" x14ac:dyDescent="0.25">
      <c r="A249" s="46" t="s">
        <v>31</v>
      </c>
      <c r="B249" s="47">
        <v>45997.418398680551</v>
      </c>
      <c r="C249" s="48" t="s">
        <v>20</v>
      </c>
      <c r="D249" s="49" t="s">
        <v>61</v>
      </c>
      <c r="E249" s="49" t="s">
        <v>62</v>
      </c>
      <c r="F249" s="49" t="s">
        <v>35</v>
      </c>
      <c r="G249" s="46"/>
      <c r="H249" s="49" t="s">
        <v>63</v>
      </c>
      <c r="I249" s="50" t="s">
        <v>306</v>
      </c>
    </row>
    <row r="250" spans="1:9" ht="15.75" customHeight="1" x14ac:dyDescent="0.25">
      <c r="A250" s="46" t="s">
        <v>31</v>
      </c>
      <c r="B250" s="47">
        <v>45997.418358738425</v>
      </c>
      <c r="C250" s="48" t="s">
        <v>20</v>
      </c>
      <c r="D250" s="49" t="s">
        <v>65</v>
      </c>
      <c r="E250" s="49" t="s">
        <v>66</v>
      </c>
      <c r="F250" s="49" t="s">
        <v>35</v>
      </c>
      <c r="G250" s="46"/>
      <c r="H250" s="49" t="s">
        <v>67</v>
      </c>
      <c r="I250" s="50" t="s">
        <v>307</v>
      </c>
    </row>
    <row r="251" spans="1:9" ht="15.75" customHeight="1" x14ac:dyDescent="0.25">
      <c r="A251" s="46" t="s">
        <v>31</v>
      </c>
      <c r="B251" s="47">
        <v>45997.418323298611</v>
      </c>
      <c r="C251" s="48" t="s">
        <v>20</v>
      </c>
      <c r="D251" s="49" t="s">
        <v>73</v>
      </c>
      <c r="E251" s="49" t="s">
        <v>74</v>
      </c>
      <c r="F251" s="49" t="s">
        <v>35</v>
      </c>
      <c r="G251" s="46"/>
      <c r="H251" s="49" t="s">
        <v>75</v>
      </c>
      <c r="I251" s="50" t="s">
        <v>308</v>
      </c>
    </row>
    <row r="252" spans="1:9" ht="15.75" customHeight="1" x14ac:dyDescent="0.25">
      <c r="A252" s="46" t="s">
        <v>31</v>
      </c>
      <c r="B252" s="47">
        <v>45997.41820162037</v>
      </c>
      <c r="C252" s="48" t="s">
        <v>20</v>
      </c>
      <c r="D252" s="49" t="s">
        <v>42</v>
      </c>
      <c r="E252" s="49" t="s">
        <v>81</v>
      </c>
      <c r="F252" s="49" t="s">
        <v>35</v>
      </c>
      <c r="G252" s="46"/>
      <c r="H252" s="49" t="s">
        <v>82</v>
      </c>
      <c r="I252" s="50" t="s">
        <v>309</v>
      </c>
    </row>
    <row r="253" spans="1:9" ht="15.75" customHeight="1" x14ac:dyDescent="0.25">
      <c r="A253" s="46" t="s">
        <v>31</v>
      </c>
      <c r="B253" s="47">
        <v>45997.418161307869</v>
      </c>
      <c r="C253" s="48" t="s">
        <v>20</v>
      </c>
      <c r="D253" s="49" t="s">
        <v>69</v>
      </c>
      <c r="E253" s="49" t="s">
        <v>70</v>
      </c>
      <c r="F253" s="49" t="s">
        <v>35</v>
      </c>
      <c r="G253" s="46"/>
      <c r="H253" s="49" t="s">
        <v>71</v>
      </c>
      <c r="I253" s="50" t="s">
        <v>310</v>
      </c>
    </row>
    <row r="254" spans="1:9" ht="15.75" customHeight="1" x14ac:dyDescent="0.25">
      <c r="A254" s="46" t="s">
        <v>31</v>
      </c>
      <c r="B254" s="47">
        <v>45997.41796313657</v>
      </c>
      <c r="C254" s="48" t="s">
        <v>20</v>
      </c>
      <c r="D254" s="49" t="s">
        <v>168</v>
      </c>
      <c r="E254" s="49" t="s">
        <v>169</v>
      </c>
      <c r="F254" s="49" t="s">
        <v>35</v>
      </c>
      <c r="G254" s="46"/>
      <c r="H254" s="49" t="s">
        <v>170</v>
      </c>
      <c r="I254" s="50" t="s">
        <v>311</v>
      </c>
    </row>
    <row r="255" spans="1:9" ht="15.75" customHeight="1" x14ac:dyDescent="0.25">
      <c r="A255" s="46" t="s">
        <v>31</v>
      </c>
      <c r="B255" s="47">
        <v>45997.417948668983</v>
      </c>
      <c r="C255" s="48" t="s">
        <v>20</v>
      </c>
      <c r="D255" s="49" t="s">
        <v>77</v>
      </c>
      <c r="E255" s="49" t="s">
        <v>78</v>
      </c>
      <c r="F255" s="49" t="s">
        <v>35</v>
      </c>
      <c r="G255" s="46"/>
      <c r="H255" s="49" t="s">
        <v>79</v>
      </c>
      <c r="I255" s="50" t="s">
        <v>312</v>
      </c>
    </row>
    <row r="256" spans="1:9" ht="15.75" customHeight="1" x14ac:dyDescent="0.25">
      <c r="A256" s="46" t="s">
        <v>31</v>
      </c>
      <c r="B256" s="47">
        <v>45997.417928796298</v>
      </c>
      <c r="C256" s="48" t="s">
        <v>20</v>
      </c>
      <c r="D256" s="49" t="s">
        <v>61</v>
      </c>
      <c r="E256" s="49" t="s">
        <v>62</v>
      </c>
      <c r="F256" s="49" t="s">
        <v>35</v>
      </c>
      <c r="G256" s="46"/>
      <c r="H256" s="49" t="s">
        <v>63</v>
      </c>
      <c r="I256" s="50" t="s">
        <v>313</v>
      </c>
    </row>
    <row r="257" spans="1:9" ht="15.75" customHeight="1" x14ac:dyDescent="0.25">
      <c r="A257" s="46" t="s">
        <v>31</v>
      </c>
      <c r="B257" s="47">
        <v>45997.417883784721</v>
      </c>
      <c r="C257" s="48" t="s">
        <v>20</v>
      </c>
      <c r="D257" s="49" t="s">
        <v>65</v>
      </c>
      <c r="E257" s="49" t="s">
        <v>66</v>
      </c>
      <c r="F257" s="49" t="s">
        <v>35</v>
      </c>
      <c r="G257" s="46"/>
      <c r="H257" s="49" t="s">
        <v>67</v>
      </c>
      <c r="I257" s="50" t="s">
        <v>314</v>
      </c>
    </row>
    <row r="258" spans="1:9" ht="15.75" customHeight="1" x14ac:dyDescent="0.25">
      <c r="A258" s="46" t="s">
        <v>31</v>
      </c>
      <c r="B258" s="47">
        <v>45997.417845798613</v>
      </c>
      <c r="C258" s="48" t="s">
        <v>20</v>
      </c>
      <c r="D258" s="49" t="s">
        <v>73</v>
      </c>
      <c r="E258" s="49" t="s">
        <v>74</v>
      </c>
      <c r="F258" s="49" t="s">
        <v>35</v>
      </c>
      <c r="G258" s="46"/>
      <c r="H258" s="49" t="s">
        <v>75</v>
      </c>
      <c r="I258" s="50" t="s">
        <v>315</v>
      </c>
    </row>
    <row r="259" spans="1:9" ht="15.75" customHeight="1" x14ac:dyDescent="0.25">
      <c r="A259" s="46" t="s">
        <v>31</v>
      </c>
      <c r="B259" s="47">
        <v>45997.417732071757</v>
      </c>
      <c r="C259" s="48" t="s">
        <v>20</v>
      </c>
      <c r="D259" s="49" t="s">
        <v>42</v>
      </c>
      <c r="E259" s="49" t="s">
        <v>81</v>
      </c>
      <c r="F259" s="49" t="s">
        <v>35</v>
      </c>
      <c r="G259" s="46"/>
      <c r="H259" s="49" t="s">
        <v>82</v>
      </c>
      <c r="I259" s="50" t="s">
        <v>247</v>
      </c>
    </row>
    <row r="260" spans="1:9" ht="15.75" customHeight="1" x14ac:dyDescent="0.25">
      <c r="A260" s="46" t="s">
        <v>31</v>
      </c>
      <c r="B260" s="47">
        <v>45997.417687951383</v>
      </c>
      <c r="C260" s="48" t="s">
        <v>20</v>
      </c>
      <c r="D260" s="49" t="s">
        <v>69</v>
      </c>
      <c r="E260" s="49" t="s">
        <v>70</v>
      </c>
      <c r="F260" s="49" t="s">
        <v>35</v>
      </c>
      <c r="G260" s="46"/>
      <c r="H260" s="49" t="s">
        <v>71</v>
      </c>
      <c r="I260" s="50" t="s">
        <v>316</v>
      </c>
    </row>
    <row r="261" spans="1:9" ht="15.75" customHeight="1" x14ac:dyDescent="0.25">
      <c r="A261" s="46" t="s">
        <v>31</v>
      </c>
      <c r="B261" s="47">
        <v>45997.417459942131</v>
      </c>
      <c r="C261" s="48" t="s">
        <v>20</v>
      </c>
      <c r="D261" s="49" t="s">
        <v>61</v>
      </c>
      <c r="E261" s="49" t="s">
        <v>62</v>
      </c>
      <c r="F261" s="49" t="s">
        <v>35</v>
      </c>
      <c r="G261" s="46"/>
      <c r="H261" s="49" t="s">
        <v>63</v>
      </c>
      <c r="I261" s="50" t="s">
        <v>317</v>
      </c>
    </row>
    <row r="262" spans="1:9" ht="15.75" customHeight="1" x14ac:dyDescent="0.25">
      <c r="A262" s="46" t="s">
        <v>31</v>
      </c>
      <c r="B262" s="47">
        <v>45997.417438796292</v>
      </c>
      <c r="C262" s="48" t="s">
        <v>20</v>
      </c>
      <c r="D262" s="49" t="s">
        <v>77</v>
      </c>
      <c r="E262" s="49" t="s">
        <v>78</v>
      </c>
      <c r="F262" s="49" t="s">
        <v>35</v>
      </c>
      <c r="G262" s="46"/>
      <c r="H262" s="49" t="s">
        <v>79</v>
      </c>
      <c r="I262" s="50" t="s">
        <v>318</v>
      </c>
    </row>
    <row r="263" spans="1:9" ht="15.75" customHeight="1" x14ac:dyDescent="0.25">
      <c r="A263" s="46" t="s">
        <v>31</v>
      </c>
      <c r="B263" s="47">
        <v>45997.417408229165</v>
      </c>
      <c r="C263" s="48" t="s">
        <v>20</v>
      </c>
      <c r="D263" s="49" t="s">
        <v>65</v>
      </c>
      <c r="E263" s="49" t="s">
        <v>66</v>
      </c>
      <c r="F263" s="49" t="s">
        <v>35</v>
      </c>
      <c r="G263" s="46"/>
      <c r="H263" s="49" t="s">
        <v>67</v>
      </c>
      <c r="I263" s="50" t="s">
        <v>319</v>
      </c>
    </row>
    <row r="264" spans="1:9" ht="15.75" customHeight="1" x14ac:dyDescent="0.25">
      <c r="A264" s="46" t="s">
        <v>31</v>
      </c>
      <c r="B264" s="47">
        <v>45997.417387083333</v>
      </c>
      <c r="C264" s="48" t="s">
        <v>20</v>
      </c>
      <c r="D264" s="49" t="s">
        <v>168</v>
      </c>
      <c r="E264" s="49" t="s">
        <v>169</v>
      </c>
      <c r="F264" s="49" t="s">
        <v>35</v>
      </c>
      <c r="G264" s="46"/>
      <c r="H264" s="49" t="s">
        <v>170</v>
      </c>
      <c r="I264" s="50" t="s">
        <v>320</v>
      </c>
    </row>
    <row r="265" spans="1:9" ht="15.75" customHeight="1" x14ac:dyDescent="0.25">
      <c r="A265" s="46" t="s">
        <v>31</v>
      </c>
      <c r="B265" s="47">
        <v>45997.417367546295</v>
      </c>
      <c r="C265" s="48" t="s">
        <v>20</v>
      </c>
      <c r="D265" s="49" t="s">
        <v>73</v>
      </c>
      <c r="E265" s="49" t="s">
        <v>74</v>
      </c>
      <c r="F265" s="49" t="s">
        <v>35</v>
      </c>
      <c r="G265" s="46"/>
      <c r="H265" s="49" t="s">
        <v>75</v>
      </c>
      <c r="I265" s="50" t="s">
        <v>321</v>
      </c>
    </row>
    <row r="266" spans="1:9" ht="15.75" customHeight="1" x14ac:dyDescent="0.25">
      <c r="A266" s="46" t="s">
        <v>31</v>
      </c>
      <c r="B266" s="47">
        <v>45997.417261770832</v>
      </c>
      <c r="C266" s="48" t="s">
        <v>20</v>
      </c>
      <c r="D266" s="49" t="s">
        <v>42</v>
      </c>
      <c r="E266" s="49" t="s">
        <v>81</v>
      </c>
      <c r="F266" s="49" t="s">
        <v>35</v>
      </c>
      <c r="G266" s="46"/>
      <c r="H266" s="49" t="s">
        <v>82</v>
      </c>
      <c r="I266" s="50" t="s">
        <v>322</v>
      </c>
    </row>
    <row r="267" spans="1:9" ht="15.75" customHeight="1" x14ac:dyDescent="0.25">
      <c r="A267" s="46" t="s">
        <v>31</v>
      </c>
      <c r="B267" s="47">
        <v>45997.417211342588</v>
      </c>
      <c r="C267" s="48" t="s">
        <v>20</v>
      </c>
      <c r="D267" s="49" t="s">
        <v>69</v>
      </c>
      <c r="E267" s="49" t="s">
        <v>70</v>
      </c>
      <c r="F267" s="49" t="s">
        <v>35</v>
      </c>
      <c r="G267" s="46"/>
      <c r="H267" s="49" t="s">
        <v>71</v>
      </c>
      <c r="I267" s="50" t="s">
        <v>323</v>
      </c>
    </row>
    <row r="268" spans="1:9" ht="15.75" customHeight="1" x14ac:dyDescent="0.25">
      <c r="A268" s="46" t="s">
        <v>31</v>
      </c>
      <c r="B268" s="47">
        <v>45997.416990405094</v>
      </c>
      <c r="C268" s="48" t="s">
        <v>20</v>
      </c>
      <c r="D268" s="49" t="s">
        <v>61</v>
      </c>
      <c r="E268" s="49" t="s">
        <v>62</v>
      </c>
      <c r="F268" s="49" t="s">
        <v>35</v>
      </c>
      <c r="G268" s="46"/>
      <c r="H268" s="49" t="s">
        <v>63</v>
      </c>
      <c r="I268" s="50" t="s">
        <v>324</v>
      </c>
    </row>
    <row r="269" spans="1:9" ht="15.75" customHeight="1" x14ac:dyDescent="0.25">
      <c r="A269" s="46" t="s">
        <v>31</v>
      </c>
      <c r="B269" s="47">
        <v>45997.416945196761</v>
      </c>
      <c r="C269" s="48" t="s">
        <v>20</v>
      </c>
      <c r="D269" s="49" t="s">
        <v>77</v>
      </c>
      <c r="E269" s="49" t="s">
        <v>78</v>
      </c>
      <c r="F269" s="49" t="s">
        <v>35</v>
      </c>
      <c r="G269" s="46"/>
      <c r="H269" s="49" t="s">
        <v>79</v>
      </c>
      <c r="I269" s="50" t="s">
        <v>325</v>
      </c>
    </row>
    <row r="270" spans="1:9" ht="15.75" customHeight="1" x14ac:dyDescent="0.25">
      <c r="A270" s="46" t="s">
        <v>31</v>
      </c>
      <c r="B270" s="47">
        <v>45997.416933449073</v>
      </c>
      <c r="C270" s="48" t="s">
        <v>20</v>
      </c>
      <c r="D270" s="49" t="s">
        <v>65</v>
      </c>
      <c r="E270" s="49" t="s">
        <v>66</v>
      </c>
      <c r="F270" s="49" t="s">
        <v>35</v>
      </c>
      <c r="G270" s="46"/>
      <c r="H270" s="49" t="s">
        <v>67</v>
      </c>
      <c r="I270" s="50" t="s">
        <v>326</v>
      </c>
    </row>
    <row r="271" spans="1:9" ht="15.75" customHeight="1" x14ac:dyDescent="0.25">
      <c r="A271" s="46" t="s">
        <v>31</v>
      </c>
      <c r="B271" s="47">
        <v>45997.416889155087</v>
      </c>
      <c r="C271" s="48" t="s">
        <v>20</v>
      </c>
      <c r="D271" s="49" t="s">
        <v>73</v>
      </c>
      <c r="E271" s="49" t="s">
        <v>74</v>
      </c>
      <c r="F271" s="49" t="s">
        <v>35</v>
      </c>
      <c r="G271" s="46"/>
      <c r="H271" s="49" t="s">
        <v>75</v>
      </c>
      <c r="I271" s="50" t="s">
        <v>327</v>
      </c>
    </row>
    <row r="272" spans="1:9" ht="15.75" customHeight="1" x14ac:dyDescent="0.25">
      <c r="A272" s="46" t="s">
        <v>31</v>
      </c>
      <c r="B272" s="47">
        <v>45997.416844861109</v>
      </c>
      <c r="C272" s="48" t="s">
        <v>20</v>
      </c>
      <c r="D272" s="49" t="s">
        <v>168</v>
      </c>
      <c r="E272" s="49" t="s">
        <v>169</v>
      </c>
      <c r="F272" s="49" t="s">
        <v>35</v>
      </c>
      <c r="G272" s="46"/>
      <c r="H272" s="49" t="s">
        <v>170</v>
      </c>
      <c r="I272" s="50" t="s">
        <v>328</v>
      </c>
    </row>
    <row r="273" spans="1:9" ht="15.75" customHeight="1" x14ac:dyDescent="0.25">
      <c r="A273" s="46" t="s">
        <v>31</v>
      </c>
      <c r="B273" s="47">
        <v>45997.416791157404</v>
      </c>
      <c r="C273" s="48" t="s">
        <v>20</v>
      </c>
      <c r="D273" s="49" t="s">
        <v>42</v>
      </c>
      <c r="E273" s="49" t="s">
        <v>81</v>
      </c>
      <c r="F273" s="49" t="s">
        <v>35</v>
      </c>
      <c r="G273" s="46"/>
      <c r="H273" s="49" t="s">
        <v>82</v>
      </c>
      <c r="I273" s="50" t="s">
        <v>329</v>
      </c>
    </row>
    <row r="274" spans="1:9" ht="15.75" customHeight="1" x14ac:dyDescent="0.25">
      <c r="A274" s="46" t="s">
        <v>31</v>
      </c>
      <c r="B274" s="47">
        <v>45997.416738553242</v>
      </c>
      <c r="C274" s="48" t="s">
        <v>20</v>
      </c>
      <c r="D274" s="49" t="s">
        <v>69</v>
      </c>
      <c r="E274" s="49" t="s">
        <v>70</v>
      </c>
      <c r="F274" s="49" t="s">
        <v>35</v>
      </c>
      <c r="G274" s="46"/>
      <c r="H274" s="49" t="s">
        <v>71</v>
      </c>
      <c r="I274" s="50" t="s">
        <v>330</v>
      </c>
    </row>
    <row r="275" spans="1:9" ht="15.75" customHeight="1" x14ac:dyDescent="0.25">
      <c r="A275" s="46" t="s">
        <v>31</v>
      </c>
      <c r="B275" s="47">
        <v>45997.416519050923</v>
      </c>
      <c r="C275" s="48" t="s">
        <v>20</v>
      </c>
      <c r="D275" s="49" t="s">
        <v>61</v>
      </c>
      <c r="E275" s="49" t="s">
        <v>62</v>
      </c>
      <c r="F275" s="49" t="s">
        <v>35</v>
      </c>
      <c r="G275" s="46"/>
      <c r="H275" s="49" t="s">
        <v>63</v>
      </c>
      <c r="I275" s="50" t="s">
        <v>331</v>
      </c>
    </row>
    <row r="276" spans="1:9" ht="15.75" customHeight="1" x14ac:dyDescent="0.25">
      <c r="A276" s="46" t="s">
        <v>31</v>
      </c>
      <c r="B276" s="47">
        <v>45997.41645719907</v>
      </c>
      <c r="C276" s="48" t="s">
        <v>20</v>
      </c>
      <c r="D276" s="49" t="s">
        <v>65</v>
      </c>
      <c r="E276" s="49" t="s">
        <v>66</v>
      </c>
      <c r="F276" s="49" t="s">
        <v>35</v>
      </c>
      <c r="G276" s="46"/>
      <c r="H276" s="49" t="s">
        <v>67</v>
      </c>
      <c r="I276" s="50" t="s">
        <v>332</v>
      </c>
    </row>
    <row r="277" spans="1:9" ht="15.75" customHeight="1" x14ac:dyDescent="0.25">
      <c r="A277" s="46" t="s">
        <v>31</v>
      </c>
      <c r="B277" s="47">
        <v>45997.416438773143</v>
      </c>
      <c r="C277" s="48" t="s">
        <v>20</v>
      </c>
      <c r="D277" s="49" t="s">
        <v>77</v>
      </c>
      <c r="E277" s="49" t="s">
        <v>78</v>
      </c>
      <c r="F277" s="49" t="s">
        <v>35</v>
      </c>
      <c r="G277" s="46"/>
      <c r="H277" s="49" t="s">
        <v>79</v>
      </c>
      <c r="I277" s="50" t="s">
        <v>333</v>
      </c>
    </row>
    <row r="278" spans="1:9" ht="15.75" customHeight="1" x14ac:dyDescent="0.25">
      <c r="A278" s="46" t="s">
        <v>31</v>
      </c>
      <c r="B278" s="47">
        <v>45997.416412361112</v>
      </c>
      <c r="C278" s="48" t="s">
        <v>20</v>
      </c>
      <c r="D278" s="49" t="s">
        <v>73</v>
      </c>
      <c r="E278" s="49" t="s">
        <v>74</v>
      </c>
      <c r="F278" s="49" t="s">
        <v>35</v>
      </c>
      <c r="G278" s="46"/>
      <c r="H278" s="49" t="s">
        <v>75</v>
      </c>
      <c r="I278" s="50" t="s">
        <v>334</v>
      </c>
    </row>
    <row r="279" spans="1:9" ht="15.75" customHeight="1" x14ac:dyDescent="0.25">
      <c r="A279" s="46" t="s">
        <v>31</v>
      </c>
      <c r="B279" s="47">
        <v>45997.416314201386</v>
      </c>
      <c r="C279" s="48" t="s">
        <v>20</v>
      </c>
      <c r="D279" s="49" t="s">
        <v>42</v>
      </c>
      <c r="E279" s="49" t="s">
        <v>81</v>
      </c>
      <c r="F279" s="49" t="s">
        <v>35</v>
      </c>
      <c r="G279" s="46"/>
      <c r="H279" s="49" t="s">
        <v>82</v>
      </c>
      <c r="I279" s="50" t="s">
        <v>335</v>
      </c>
    </row>
    <row r="280" spans="1:9" ht="15.75" customHeight="1" x14ac:dyDescent="0.25">
      <c r="A280" s="46" t="s">
        <v>31</v>
      </c>
      <c r="B280" s="47">
        <v>45997.416292685186</v>
      </c>
      <c r="C280" s="48" t="s">
        <v>20</v>
      </c>
      <c r="D280" s="49" t="s">
        <v>168</v>
      </c>
      <c r="E280" s="49" t="s">
        <v>169</v>
      </c>
      <c r="F280" s="49" t="s">
        <v>35</v>
      </c>
      <c r="G280" s="46"/>
      <c r="H280" s="49" t="s">
        <v>170</v>
      </c>
      <c r="I280" s="50" t="s">
        <v>336</v>
      </c>
    </row>
    <row r="281" spans="1:9" ht="15.75" customHeight="1" x14ac:dyDescent="0.25">
      <c r="A281" s="46" t="s">
        <v>31</v>
      </c>
      <c r="B281" s="47">
        <v>45997.416263576386</v>
      </c>
      <c r="C281" s="48" t="s">
        <v>20</v>
      </c>
      <c r="D281" s="49" t="s">
        <v>69</v>
      </c>
      <c r="E281" s="49" t="s">
        <v>70</v>
      </c>
      <c r="F281" s="49" t="s">
        <v>35</v>
      </c>
      <c r="G281" s="46"/>
      <c r="H281" s="49" t="s">
        <v>71</v>
      </c>
      <c r="I281" s="50" t="s">
        <v>337</v>
      </c>
    </row>
    <row r="282" spans="1:9" ht="15.75" customHeight="1" x14ac:dyDescent="0.25">
      <c r="A282" s="46" t="s">
        <v>31</v>
      </c>
      <c r="B282" s="47">
        <v>45997.416049143518</v>
      </c>
      <c r="C282" s="48" t="s">
        <v>20</v>
      </c>
      <c r="D282" s="49" t="s">
        <v>61</v>
      </c>
      <c r="E282" s="49" t="s">
        <v>62</v>
      </c>
      <c r="F282" s="49" t="s">
        <v>35</v>
      </c>
      <c r="G282" s="46"/>
      <c r="H282" s="49" t="s">
        <v>63</v>
      </c>
      <c r="I282" s="50" t="s">
        <v>338</v>
      </c>
    </row>
    <row r="283" spans="1:9" ht="15.75" customHeight="1" x14ac:dyDescent="0.25">
      <c r="A283" s="46" t="s">
        <v>31</v>
      </c>
      <c r="B283" s="47">
        <v>45997.415982974533</v>
      </c>
      <c r="C283" s="48" t="s">
        <v>20</v>
      </c>
      <c r="D283" s="49" t="s">
        <v>65</v>
      </c>
      <c r="E283" s="49" t="s">
        <v>66</v>
      </c>
      <c r="F283" s="49" t="s">
        <v>35</v>
      </c>
      <c r="G283" s="46"/>
      <c r="H283" s="49" t="s">
        <v>67</v>
      </c>
      <c r="I283" s="50" t="s">
        <v>339</v>
      </c>
    </row>
    <row r="284" spans="1:9" ht="15.75" customHeight="1" x14ac:dyDescent="0.25">
      <c r="A284" s="46" t="s">
        <v>31</v>
      </c>
      <c r="B284" s="47">
        <v>45997.41593560185</v>
      </c>
      <c r="C284" s="48" t="s">
        <v>20</v>
      </c>
      <c r="D284" s="49" t="s">
        <v>73</v>
      </c>
      <c r="E284" s="49" t="s">
        <v>74</v>
      </c>
      <c r="F284" s="49" t="s">
        <v>35</v>
      </c>
      <c r="G284" s="46"/>
      <c r="H284" s="49" t="s">
        <v>75</v>
      </c>
      <c r="I284" s="50" t="s">
        <v>340</v>
      </c>
    </row>
    <row r="285" spans="1:9" ht="15.75" customHeight="1" x14ac:dyDescent="0.25">
      <c r="A285" s="46" t="s">
        <v>31</v>
      </c>
      <c r="B285" s="47">
        <v>45997.415929097224</v>
      </c>
      <c r="C285" s="48" t="s">
        <v>20</v>
      </c>
      <c r="D285" s="49" t="s">
        <v>77</v>
      </c>
      <c r="E285" s="49" t="s">
        <v>78</v>
      </c>
      <c r="F285" s="49" t="s">
        <v>35</v>
      </c>
      <c r="G285" s="46"/>
      <c r="H285" s="49" t="s">
        <v>79</v>
      </c>
      <c r="I285" s="50" t="s">
        <v>341</v>
      </c>
    </row>
    <row r="286" spans="1:9" ht="15.75" customHeight="1" x14ac:dyDescent="0.25">
      <c r="A286" s="46" t="s">
        <v>31</v>
      </c>
      <c r="B286" s="47">
        <v>45997.415843750001</v>
      </c>
      <c r="C286" s="48" t="s">
        <v>20</v>
      </c>
      <c r="D286" s="49" t="s">
        <v>42</v>
      </c>
      <c r="E286" s="49" t="s">
        <v>81</v>
      </c>
      <c r="F286" s="49" t="s">
        <v>35</v>
      </c>
      <c r="G286" s="46"/>
      <c r="H286" s="49" t="s">
        <v>82</v>
      </c>
      <c r="I286" s="50" t="s">
        <v>342</v>
      </c>
    </row>
    <row r="287" spans="1:9" ht="15.75" customHeight="1" x14ac:dyDescent="0.25">
      <c r="A287" s="46" t="s">
        <v>31</v>
      </c>
      <c r="B287" s="47">
        <v>45997.415785162033</v>
      </c>
      <c r="C287" s="48" t="s">
        <v>20</v>
      </c>
      <c r="D287" s="49" t="s">
        <v>69</v>
      </c>
      <c r="E287" s="49" t="s">
        <v>70</v>
      </c>
      <c r="F287" s="49" t="s">
        <v>35</v>
      </c>
      <c r="G287" s="46"/>
      <c r="H287" s="49" t="s">
        <v>71</v>
      </c>
      <c r="I287" s="50" t="s">
        <v>343</v>
      </c>
    </row>
    <row r="288" spans="1:9" ht="15.75" customHeight="1" x14ac:dyDescent="0.25">
      <c r="A288" s="46" t="s">
        <v>31</v>
      </c>
      <c r="B288" s="47">
        <v>45997.415763645833</v>
      </c>
      <c r="C288" s="48" t="s">
        <v>20</v>
      </c>
      <c r="D288" s="49" t="s">
        <v>168</v>
      </c>
      <c r="E288" s="49" t="s">
        <v>169</v>
      </c>
      <c r="F288" s="49" t="s">
        <v>35</v>
      </c>
      <c r="G288" s="46"/>
      <c r="H288" s="49" t="s">
        <v>170</v>
      </c>
      <c r="I288" s="50" t="s">
        <v>344</v>
      </c>
    </row>
    <row r="289" spans="1:9" ht="15.75" customHeight="1" x14ac:dyDescent="0.25">
      <c r="A289" s="46" t="s">
        <v>31</v>
      </c>
      <c r="B289" s="47">
        <v>45997.415580138884</v>
      </c>
      <c r="C289" s="48" t="s">
        <v>20</v>
      </c>
      <c r="D289" s="49" t="s">
        <v>61</v>
      </c>
      <c r="E289" s="49" t="s">
        <v>62</v>
      </c>
      <c r="F289" s="49" t="s">
        <v>35</v>
      </c>
      <c r="G289" s="46"/>
      <c r="H289" s="49" t="s">
        <v>63</v>
      </c>
      <c r="I289" s="50" t="s">
        <v>345</v>
      </c>
    </row>
    <row r="290" spans="1:9" ht="15.75" customHeight="1" x14ac:dyDescent="0.25">
      <c r="A290" s="46" t="s">
        <v>31</v>
      </c>
      <c r="B290" s="47">
        <v>45997.415508726852</v>
      </c>
      <c r="C290" s="48" t="s">
        <v>20</v>
      </c>
      <c r="D290" s="49" t="s">
        <v>65</v>
      </c>
      <c r="E290" s="49" t="s">
        <v>66</v>
      </c>
      <c r="F290" s="49" t="s">
        <v>35</v>
      </c>
      <c r="G290" s="46"/>
      <c r="H290" s="49" t="s">
        <v>67</v>
      </c>
      <c r="I290" s="50" t="s">
        <v>300</v>
      </c>
    </row>
    <row r="291" spans="1:9" ht="15.75" customHeight="1" x14ac:dyDescent="0.25">
      <c r="A291" s="46" t="s">
        <v>31</v>
      </c>
      <c r="B291" s="47">
        <v>45997.415458101852</v>
      </c>
      <c r="C291" s="48" t="s">
        <v>20</v>
      </c>
      <c r="D291" s="49" t="s">
        <v>73</v>
      </c>
      <c r="E291" s="49" t="s">
        <v>74</v>
      </c>
      <c r="F291" s="49" t="s">
        <v>35</v>
      </c>
      <c r="G291" s="46"/>
      <c r="H291" s="49" t="s">
        <v>75</v>
      </c>
      <c r="I291" s="50" t="s">
        <v>346</v>
      </c>
    </row>
    <row r="292" spans="1:9" ht="15.75" customHeight="1" x14ac:dyDescent="0.25">
      <c r="A292" s="46" t="s">
        <v>31</v>
      </c>
      <c r="B292" s="47">
        <v>45997.415434594906</v>
      </c>
      <c r="C292" s="48" t="s">
        <v>20</v>
      </c>
      <c r="D292" s="49" t="s">
        <v>77</v>
      </c>
      <c r="E292" s="49" t="s">
        <v>78</v>
      </c>
      <c r="F292" s="49" t="s">
        <v>35</v>
      </c>
      <c r="G292" s="46"/>
      <c r="H292" s="49" t="s">
        <v>79</v>
      </c>
      <c r="I292" s="50" t="s">
        <v>347</v>
      </c>
    </row>
    <row r="293" spans="1:9" ht="15.75" customHeight="1" x14ac:dyDescent="0.25">
      <c r="A293" s="46" t="s">
        <v>31</v>
      </c>
      <c r="B293" s="47">
        <v>45997.415372939809</v>
      </c>
      <c r="C293" s="48" t="s">
        <v>20</v>
      </c>
      <c r="D293" s="49" t="s">
        <v>42</v>
      </c>
      <c r="E293" s="49" t="s">
        <v>81</v>
      </c>
      <c r="F293" s="49" t="s">
        <v>35</v>
      </c>
      <c r="G293" s="46"/>
      <c r="H293" s="49" t="s">
        <v>82</v>
      </c>
      <c r="I293" s="50" t="s">
        <v>229</v>
      </c>
    </row>
    <row r="294" spans="1:9" ht="15.75" customHeight="1" x14ac:dyDescent="0.25">
      <c r="A294" s="46" t="s">
        <v>31</v>
      </c>
      <c r="B294" s="47">
        <v>45997.415303692127</v>
      </c>
      <c r="C294" s="48" t="s">
        <v>20</v>
      </c>
      <c r="D294" s="49" t="s">
        <v>69</v>
      </c>
      <c r="E294" s="49" t="s">
        <v>70</v>
      </c>
      <c r="F294" s="49" t="s">
        <v>35</v>
      </c>
      <c r="G294" s="46"/>
      <c r="H294" s="49" t="s">
        <v>71</v>
      </c>
      <c r="I294" s="50" t="s">
        <v>348</v>
      </c>
    </row>
    <row r="295" spans="1:9" ht="15.75" customHeight="1" x14ac:dyDescent="0.25">
      <c r="A295" s="46" t="s">
        <v>31</v>
      </c>
      <c r="B295" s="47">
        <v>45997.415235277775</v>
      </c>
      <c r="C295" s="48" t="s">
        <v>20</v>
      </c>
      <c r="D295" s="49" t="s">
        <v>168</v>
      </c>
      <c r="E295" s="49" t="s">
        <v>169</v>
      </c>
      <c r="F295" s="49" t="s">
        <v>35</v>
      </c>
      <c r="G295" s="46"/>
      <c r="H295" s="49" t="s">
        <v>170</v>
      </c>
      <c r="I295" s="50" t="s">
        <v>349</v>
      </c>
    </row>
    <row r="296" spans="1:9" ht="15.75" customHeight="1" x14ac:dyDescent="0.25">
      <c r="A296" s="46" t="s">
        <v>31</v>
      </c>
      <c r="B296" s="47">
        <v>45997.415111249997</v>
      </c>
      <c r="C296" s="48" t="s">
        <v>20</v>
      </c>
      <c r="D296" s="49" t="s">
        <v>61</v>
      </c>
      <c r="E296" s="49" t="s">
        <v>62</v>
      </c>
      <c r="F296" s="49" t="s">
        <v>35</v>
      </c>
      <c r="G296" s="46"/>
      <c r="H296" s="49" t="s">
        <v>63</v>
      </c>
      <c r="I296" s="50" t="s">
        <v>350</v>
      </c>
    </row>
    <row r="297" spans="1:9" ht="15.75" customHeight="1" x14ac:dyDescent="0.25">
      <c r="A297" s="46" t="s">
        <v>31</v>
      </c>
      <c r="B297" s="47">
        <v>45997.415035844904</v>
      </c>
      <c r="C297" s="48" t="s">
        <v>20</v>
      </c>
      <c r="D297" s="49" t="s">
        <v>65</v>
      </c>
      <c r="E297" s="49" t="s">
        <v>66</v>
      </c>
      <c r="F297" s="49" t="s">
        <v>35</v>
      </c>
      <c r="G297" s="46"/>
      <c r="H297" s="49" t="s">
        <v>67</v>
      </c>
      <c r="I297" s="50" t="s">
        <v>351</v>
      </c>
    </row>
    <row r="298" spans="1:9" ht="15.75" customHeight="1" x14ac:dyDescent="0.25">
      <c r="A298" s="46" t="s">
        <v>31</v>
      </c>
      <c r="B298" s="47">
        <v>45997.414979791662</v>
      </c>
      <c r="C298" s="48" t="s">
        <v>20</v>
      </c>
      <c r="D298" s="49" t="s">
        <v>73</v>
      </c>
      <c r="E298" s="49" t="s">
        <v>74</v>
      </c>
      <c r="F298" s="49" t="s">
        <v>35</v>
      </c>
      <c r="G298" s="46"/>
      <c r="H298" s="49" t="s">
        <v>75</v>
      </c>
      <c r="I298" s="50" t="s">
        <v>352</v>
      </c>
    </row>
    <row r="299" spans="1:9" ht="15.75" customHeight="1" x14ac:dyDescent="0.25">
      <c r="A299" s="46" t="s">
        <v>31</v>
      </c>
      <c r="B299" s="47">
        <v>45997.414943993055</v>
      </c>
      <c r="C299" s="48" t="s">
        <v>20</v>
      </c>
      <c r="D299" s="49" t="s">
        <v>77</v>
      </c>
      <c r="E299" s="49" t="s">
        <v>78</v>
      </c>
      <c r="F299" s="49" t="s">
        <v>35</v>
      </c>
      <c r="G299" s="46"/>
      <c r="H299" s="49" t="s">
        <v>79</v>
      </c>
      <c r="I299" s="50" t="s">
        <v>353</v>
      </c>
    </row>
    <row r="300" spans="1:9" ht="15.75" customHeight="1" x14ac:dyDescent="0.25">
      <c r="A300" s="46" t="s">
        <v>31</v>
      </c>
      <c r="B300" s="47">
        <v>45997.414903321755</v>
      </c>
      <c r="C300" s="48" t="s">
        <v>20</v>
      </c>
      <c r="D300" s="49" t="s">
        <v>42</v>
      </c>
      <c r="E300" s="49" t="s">
        <v>81</v>
      </c>
      <c r="F300" s="49" t="s">
        <v>35</v>
      </c>
      <c r="G300" s="46"/>
      <c r="H300" s="49" t="s">
        <v>82</v>
      </c>
      <c r="I300" s="50" t="s">
        <v>354</v>
      </c>
    </row>
    <row r="301" spans="1:9" ht="15.75" customHeight="1" x14ac:dyDescent="0.25">
      <c r="A301" s="46" t="s">
        <v>31</v>
      </c>
      <c r="B301" s="47">
        <v>45997.414830277776</v>
      </c>
      <c r="C301" s="48" t="s">
        <v>20</v>
      </c>
      <c r="D301" s="49" t="s">
        <v>69</v>
      </c>
      <c r="E301" s="49" t="s">
        <v>70</v>
      </c>
      <c r="F301" s="49" t="s">
        <v>35</v>
      </c>
      <c r="G301" s="46"/>
      <c r="H301" s="49" t="s">
        <v>71</v>
      </c>
      <c r="I301" s="50" t="s">
        <v>355</v>
      </c>
    </row>
    <row r="302" spans="1:9" ht="15.75" customHeight="1" x14ac:dyDescent="0.25">
      <c r="A302" s="46" t="s">
        <v>31</v>
      </c>
      <c r="B302" s="47">
        <v>45997.414695219908</v>
      </c>
      <c r="C302" s="48" t="s">
        <v>20</v>
      </c>
      <c r="D302" s="49" t="s">
        <v>168</v>
      </c>
      <c r="E302" s="49" t="s">
        <v>169</v>
      </c>
      <c r="F302" s="49" t="s">
        <v>35</v>
      </c>
      <c r="G302" s="46"/>
      <c r="H302" s="49" t="s">
        <v>170</v>
      </c>
      <c r="I302" s="50" t="s">
        <v>356</v>
      </c>
    </row>
    <row r="303" spans="1:9" ht="15.75" customHeight="1" x14ac:dyDescent="0.25">
      <c r="A303" s="46" t="s">
        <v>31</v>
      </c>
      <c r="B303" s="47">
        <v>45997.414641874995</v>
      </c>
      <c r="C303" s="48" t="s">
        <v>20</v>
      </c>
      <c r="D303" s="49" t="s">
        <v>61</v>
      </c>
      <c r="E303" s="49" t="s">
        <v>62</v>
      </c>
      <c r="F303" s="49" t="s">
        <v>35</v>
      </c>
      <c r="G303" s="46"/>
      <c r="H303" s="49" t="s">
        <v>63</v>
      </c>
      <c r="I303" s="50" t="s">
        <v>357</v>
      </c>
    </row>
    <row r="304" spans="1:9" ht="15.75" customHeight="1" x14ac:dyDescent="0.25">
      <c r="A304" s="46" t="s">
        <v>31</v>
      </c>
      <c r="B304" s="47">
        <v>45997.414561770835</v>
      </c>
      <c r="C304" s="48" t="s">
        <v>20</v>
      </c>
      <c r="D304" s="49" t="s">
        <v>65</v>
      </c>
      <c r="E304" s="49" t="s">
        <v>66</v>
      </c>
      <c r="F304" s="49" t="s">
        <v>35</v>
      </c>
      <c r="G304" s="46"/>
      <c r="H304" s="49" t="s">
        <v>67</v>
      </c>
      <c r="I304" s="50" t="s">
        <v>358</v>
      </c>
    </row>
    <row r="305" spans="1:9" ht="15.75" customHeight="1" x14ac:dyDescent="0.25">
      <c r="A305" s="46" t="s">
        <v>31</v>
      </c>
      <c r="B305" s="47">
        <v>45997.41450194444</v>
      </c>
      <c r="C305" s="48" t="s">
        <v>20</v>
      </c>
      <c r="D305" s="49" t="s">
        <v>73</v>
      </c>
      <c r="E305" s="49" t="s">
        <v>74</v>
      </c>
      <c r="F305" s="49" t="s">
        <v>35</v>
      </c>
      <c r="G305" s="46"/>
      <c r="H305" s="49" t="s">
        <v>75</v>
      </c>
      <c r="I305" s="50" t="s">
        <v>359</v>
      </c>
    </row>
    <row r="306" spans="1:9" ht="15.75" customHeight="1" x14ac:dyDescent="0.25">
      <c r="A306" s="46" t="s">
        <v>31</v>
      </c>
      <c r="B306" s="47">
        <v>45997.414450775461</v>
      </c>
      <c r="C306" s="48" t="s">
        <v>20</v>
      </c>
      <c r="D306" s="49" t="s">
        <v>77</v>
      </c>
      <c r="E306" s="49" t="s">
        <v>78</v>
      </c>
      <c r="F306" s="49" t="s">
        <v>35</v>
      </c>
      <c r="G306" s="46"/>
      <c r="H306" s="49" t="s">
        <v>79</v>
      </c>
      <c r="I306" s="50" t="s">
        <v>360</v>
      </c>
    </row>
    <row r="307" spans="1:9" ht="15.75" customHeight="1" x14ac:dyDescent="0.25">
      <c r="A307" s="46" t="s">
        <v>31</v>
      </c>
      <c r="B307" s="47">
        <v>45997.414431793979</v>
      </c>
      <c r="C307" s="48" t="s">
        <v>20</v>
      </c>
      <c r="D307" s="49" t="s">
        <v>42</v>
      </c>
      <c r="E307" s="49" t="s">
        <v>81</v>
      </c>
      <c r="F307" s="49" t="s">
        <v>35</v>
      </c>
      <c r="G307" s="46"/>
      <c r="H307" s="49" t="s">
        <v>82</v>
      </c>
      <c r="I307" s="50" t="s">
        <v>361</v>
      </c>
    </row>
    <row r="308" spans="1:9" ht="15.75" customHeight="1" x14ac:dyDescent="0.25">
      <c r="A308" s="46" t="s">
        <v>31</v>
      </c>
      <c r="B308" s="47">
        <v>45997.414354594905</v>
      </c>
      <c r="C308" s="48" t="s">
        <v>20</v>
      </c>
      <c r="D308" s="49" t="s">
        <v>69</v>
      </c>
      <c r="E308" s="49" t="s">
        <v>70</v>
      </c>
      <c r="F308" s="49" t="s">
        <v>35</v>
      </c>
      <c r="G308" s="46"/>
      <c r="H308" s="49" t="s">
        <v>71</v>
      </c>
      <c r="I308" s="50" t="s">
        <v>358</v>
      </c>
    </row>
    <row r="309" spans="1:9" ht="15.75" customHeight="1" x14ac:dyDescent="0.25">
      <c r="A309" s="46" t="s">
        <v>31</v>
      </c>
      <c r="B309" s="47">
        <v>45997.414169270829</v>
      </c>
      <c r="C309" s="48" t="s">
        <v>20</v>
      </c>
      <c r="D309" s="49" t="s">
        <v>61</v>
      </c>
      <c r="E309" s="49" t="s">
        <v>62</v>
      </c>
      <c r="F309" s="49" t="s">
        <v>35</v>
      </c>
      <c r="G309" s="46"/>
      <c r="H309" s="49" t="s">
        <v>63</v>
      </c>
      <c r="I309" s="50" t="s">
        <v>362</v>
      </c>
    </row>
    <row r="310" spans="1:9" ht="15.75" customHeight="1" x14ac:dyDescent="0.25">
      <c r="A310" s="46" t="s">
        <v>31</v>
      </c>
      <c r="B310" s="47">
        <v>45997.414150810182</v>
      </c>
      <c r="C310" s="48" t="s">
        <v>20</v>
      </c>
      <c r="D310" s="49" t="s">
        <v>168</v>
      </c>
      <c r="E310" s="49" t="s">
        <v>169</v>
      </c>
      <c r="F310" s="49" t="s">
        <v>35</v>
      </c>
      <c r="G310" s="46"/>
      <c r="H310" s="49" t="s">
        <v>170</v>
      </c>
      <c r="I310" s="50" t="s">
        <v>363</v>
      </c>
    </row>
    <row r="311" spans="1:9" ht="15.75" customHeight="1" x14ac:dyDescent="0.25">
      <c r="A311" s="46" t="s">
        <v>31</v>
      </c>
      <c r="B311" s="47">
        <v>45997.414086805555</v>
      </c>
      <c r="C311" s="48" t="s">
        <v>20</v>
      </c>
      <c r="D311" s="49" t="s">
        <v>65</v>
      </c>
      <c r="E311" s="49" t="s">
        <v>66</v>
      </c>
      <c r="F311" s="49" t="s">
        <v>35</v>
      </c>
      <c r="G311" s="46"/>
      <c r="H311" s="49" t="s">
        <v>67</v>
      </c>
      <c r="I311" s="50" t="s">
        <v>364</v>
      </c>
    </row>
    <row r="312" spans="1:9" ht="15.75" customHeight="1" x14ac:dyDescent="0.25">
      <c r="A312" s="46" t="s">
        <v>31</v>
      </c>
      <c r="B312" s="47">
        <v>45997.414025335645</v>
      </c>
      <c r="C312" s="48" t="s">
        <v>20</v>
      </c>
      <c r="D312" s="49" t="s">
        <v>73</v>
      </c>
      <c r="E312" s="49" t="s">
        <v>74</v>
      </c>
      <c r="F312" s="49" t="s">
        <v>35</v>
      </c>
      <c r="G312" s="46"/>
      <c r="H312" s="49" t="s">
        <v>75</v>
      </c>
      <c r="I312" s="50" t="s">
        <v>365</v>
      </c>
    </row>
    <row r="313" spans="1:9" ht="15.75" customHeight="1" x14ac:dyDescent="0.25">
      <c r="A313" s="46" t="s">
        <v>31</v>
      </c>
      <c r="B313" s="47">
        <v>45997.413958993056</v>
      </c>
      <c r="C313" s="48" t="s">
        <v>20</v>
      </c>
      <c r="D313" s="49" t="s">
        <v>42</v>
      </c>
      <c r="E313" s="49" t="s">
        <v>81</v>
      </c>
      <c r="F313" s="49" t="s">
        <v>35</v>
      </c>
      <c r="G313" s="46"/>
      <c r="H313" s="49" t="s">
        <v>82</v>
      </c>
      <c r="I313" s="50" t="s">
        <v>366</v>
      </c>
    </row>
    <row r="314" spans="1:9" ht="15.75" customHeight="1" x14ac:dyDescent="0.25">
      <c r="A314" s="46" t="s">
        <v>31</v>
      </c>
      <c r="B314" s="47">
        <v>45997.413945798609</v>
      </c>
      <c r="C314" s="48" t="s">
        <v>20</v>
      </c>
      <c r="D314" s="49" t="s">
        <v>77</v>
      </c>
      <c r="E314" s="49" t="s">
        <v>78</v>
      </c>
      <c r="F314" s="49" t="s">
        <v>35</v>
      </c>
      <c r="G314" s="46"/>
      <c r="H314" s="49" t="s">
        <v>79</v>
      </c>
      <c r="I314" s="50" t="s">
        <v>367</v>
      </c>
    </row>
    <row r="315" spans="1:9" ht="15.75" customHeight="1" x14ac:dyDescent="0.25">
      <c r="A315" s="46" t="s">
        <v>31</v>
      </c>
      <c r="B315" s="47">
        <v>45997.413879618056</v>
      </c>
      <c r="C315" s="48" t="s">
        <v>20</v>
      </c>
      <c r="D315" s="49" t="s">
        <v>69</v>
      </c>
      <c r="E315" s="49" t="s">
        <v>70</v>
      </c>
      <c r="F315" s="49" t="s">
        <v>35</v>
      </c>
      <c r="G315" s="46"/>
      <c r="H315" s="49" t="s">
        <v>71</v>
      </c>
      <c r="I315" s="50" t="s">
        <v>368</v>
      </c>
    </row>
    <row r="316" spans="1:9" ht="15.75" customHeight="1" x14ac:dyDescent="0.25">
      <c r="A316" s="46" t="s">
        <v>31</v>
      </c>
      <c r="B316" s="47">
        <v>45997.413696643518</v>
      </c>
      <c r="C316" s="48" t="s">
        <v>20</v>
      </c>
      <c r="D316" s="49" t="s">
        <v>61</v>
      </c>
      <c r="E316" s="49" t="s">
        <v>62</v>
      </c>
      <c r="F316" s="49" t="s">
        <v>35</v>
      </c>
      <c r="G316" s="46"/>
      <c r="H316" s="49" t="s">
        <v>63</v>
      </c>
      <c r="I316" s="50" t="s">
        <v>369</v>
      </c>
    </row>
    <row r="317" spans="1:9" ht="15.75" customHeight="1" x14ac:dyDescent="0.25">
      <c r="A317" s="46" t="s">
        <v>31</v>
      </c>
      <c r="B317" s="47">
        <v>45997.413608958333</v>
      </c>
      <c r="C317" s="48" t="s">
        <v>20</v>
      </c>
      <c r="D317" s="49" t="s">
        <v>65</v>
      </c>
      <c r="E317" s="49" t="s">
        <v>66</v>
      </c>
      <c r="F317" s="49" t="s">
        <v>35</v>
      </c>
      <c r="G317" s="46"/>
      <c r="H317" s="49" t="s">
        <v>67</v>
      </c>
      <c r="I317" s="50" t="s">
        <v>370</v>
      </c>
    </row>
    <row r="318" spans="1:9" ht="15.75" customHeight="1" x14ac:dyDescent="0.25">
      <c r="A318" s="46" t="s">
        <v>31</v>
      </c>
      <c r="B318" s="47">
        <v>45997.41359575231</v>
      </c>
      <c r="C318" s="48" t="s">
        <v>20</v>
      </c>
      <c r="D318" s="49" t="s">
        <v>168</v>
      </c>
      <c r="E318" s="49" t="s">
        <v>169</v>
      </c>
      <c r="F318" s="49" t="s">
        <v>35</v>
      </c>
      <c r="G318" s="46"/>
      <c r="H318" s="49" t="s">
        <v>170</v>
      </c>
      <c r="I318" s="50" t="s">
        <v>371</v>
      </c>
    </row>
    <row r="319" spans="1:9" ht="15.75" customHeight="1" x14ac:dyDescent="0.25">
      <c r="A319" s="46" t="s">
        <v>31</v>
      </c>
      <c r="B319" s="47">
        <v>45997.413548576384</v>
      </c>
      <c r="C319" s="48" t="s">
        <v>20</v>
      </c>
      <c r="D319" s="49" t="s">
        <v>73</v>
      </c>
      <c r="E319" s="49" t="s">
        <v>74</v>
      </c>
      <c r="F319" s="49" t="s">
        <v>35</v>
      </c>
      <c r="G319" s="46"/>
      <c r="H319" s="49" t="s">
        <v>75</v>
      </c>
      <c r="I319" s="50" t="s">
        <v>372</v>
      </c>
    </row>
    <row r="320" spans="1:9" ht="15.75" customHeight="1" x14ac:dyDescent="0.25">
      <c r="A320" s="46" t="s">
        <v>31</v>
      </c>
      <c r="B320" s="47">
        <v>45997.413487268517</v>
      </c>
      <c r="C320" s="48" t="s">
        <v>20</v>
      </c>
      <c r="D320" s="49" t="s">
        <v>42</v>
      </c>
      <c r="E320" s="49" t="s">
        <v>81</v>
      </c>
      <c r="F320" s="49" t="s">
        <v>35</v>
      </c>
      <c r="G320" s="46"/>
      <c r="H320" s="49" t="s">
        <v>82</v>
      </c>
      <c r="I320" s="50" t="s">
        <v>373</v>
      </c>
    </row>
    <row r="321" spans="1:9" ht="15.75" customHeight="1" x14ac:dyDescent="0.25">
      <c r="A321" s="46" t="s">
        <v>31</v>
      </c>
      <c r="B321" s="47">
        <v>45997.413452928238</v>
      </c>
      <c r="C321" s="48" t="s">
        <v>20</v>
      </c>
      <c r="D321" s="49" t="s">
        <v>77</v>
      </c>
      <c r="E321" s="49" t="s">
        <v>78</v>
      </c>
      <c r="F321" s="49" t="s">
        <v>35</v>
      </c>
      <c r="G321" s="46"/>
      <c r="H321" s="49" t="s">
        <v>79</v>
      </c>
      <c r="I321" s="50" t="s">
        <v>374</v>
      </c>
    </row>
    <row r="322" spans="1:9" ht="15.75" customHeight="1" x14ac:dyDescent="0.25">
      <c r="A322" s="46" t="s">
        <v>31</v>
      </c>
      <c r="B322" s="47">
        <v>45997.413405011575</v>
      </c>
      <c r="C322" s="48" t="s">
        <v>20</v>
      </c>
      <c r="D322" s="49" t="s">
        <v>69</v>
      </c>
      <c r="E322" s="49" t="s">
        <v>70</v>
      </c>
      <c r="F322" s="49" t="s">
        <v>35</v>
      </c>
      <c r="G322" s="46"/>
      <c r="H322" s="49" t="s">
        <v>71</v>
      </c>
      <c r="I322" s="50" t="s">
        <v>297</v>
      </c>
    </row>
    <row r="323" spans="1:9" ht="15.75" customHeight="1" x14ac:dyDescent="0.25">
      <c r="A323" s="46" t="s">
        <v>31</v>
      </c>
      <c r="B323" s="47">
        <v>45997.413226006945</v>
      </c>
      <c r="C323" s="48" t="s">
        <v>20</v>
      </c>
      <c r="D323" s="49" t="s">
        <v>61</v>
      </c>
      <c r="E323" s="49" t="s">
        <v>62</v>
      </c>
      <c r="F323" s="49" t="s">
        <v>35</v>
      </c>
      <c r="G323" s="46"/>
      <c r="H323" s="49" t="s">
        <v>63</v>
      </c>
      <c r="I323" s="50" t="s">
        <v>375</v>
      </c>
    </row>
    <row r="324" spans="1:9" ht="15.75" customHeight="1" x14ac:dyDescent="0.25">
      <c r="A324" s="46" t="s">
        <v>31</v>
      </c>
      <c r="B324" s="47">
        <v>45997.413134155089</v>
      </c>
      <c r="C324" s="48" t="s">
        <v>20</v>
      </c>
      <c r="D324" s="49" t="s">
        <v>65</v>
      </c>
      <c r="E324" s="49" t="s">
        <v>66</v>
      </c>
      <c r="F324" s="49" t="s">
        <v>35</v>
      </c>
      <c r="G324" s="46"/>
      <c r="H324" s="49" t="s">
        <v>67</v>
      </c>
      <c r="I324" s="50" t="s">
        <v>376</v>
      </c>
    </row>
    <row r="325" spans="1:9" ht="15.75" customHeight="1" x14ac:dyDescent="0.25">
      <c r="A325" s="46" t="s">
        <v>31</v>
      </c>
      <c r="B325" s="47">
        <v>45997.413069618051</v>
      </c>
      <c r="C325" s="48" t="s">
        <v>20</v>
      </c>
      <c r="D325" s="49" t="s">
        <v>73</v>
      </c>
      <c r="E325" s="49" t="s">
        <v>74</v>
      </c>
      <c r="F325" s="49" t="s">
        <v>35</v>
      </c>
      <c r="G325" s="46"/>
      <c r="H325" s="49" t="s">
        <v>75</v>
      </c>
      <c r="I325" s="50" t="s">
        <v>377</v>
      </c>
    </row>
    <row r="326" spans="1:9" ht="15.75" customHeight="1" x14ac:dyDescent="0.25">
      <c r="A326" s="46" t="s">
        <v>31</v>
      </c>
      <c r="B326" s="47">
        <v>45997.413048287039</v>
      </c>
      <c r="C326" s="48" t="s">
        <v>20</v>
      </c>
      <c r="D326" s="49" t="s">
        <v>168</v>
      </c>
      <c r="E326" s="49" t="s">
        <v>169</v>
      </c>
      <c r="F326" s="49" t="s">
        <v>35</v>
      </c>
      <c r="G326" s="46"/>
      <c r="H326" s="49" t="s">
        <v>170</v>
      </c>
      <c r="I326" s="50" t="s">
        <v>378</v>
      </c>
    </row>
    <row r="327" spans="1:9" ht="15.75" customHeight="1" x14ac:dyDescent="0.25">
      <c r="A327" s="46" t="s">
        <v>31</v>
      </c>
      <c r="B327" s="47">
        <v>45997.413013564816</v>
      </c>
      <c r="C327" s="48" t="s">
        <v>20</v>
      </c>
      <c r="D327" s="49" t="s">
        <v>42</v>
      </c>
      <c r="E327" s="49" t="s">
        <v>81</v>
      </c>
      <c r="F327" s="49" t="s">
        <v>35</v>
      </c>
      <c r="G327" s="46"/>
      <c r="H327" s="49" t="s">
        <v>82</v>
      </c>
      <c r="I327" s="50" t="s">
        <v>379</v>
      </c>
    </row>
    <row r="328" spans="1:9" ht="15.75" customHeight="1" x14ac:dyDescent="0.25">
      <c r="A328" s="46" t="s">
        <v>31</v>
      </c>
      <c r="B328" s="47">
        <v>45997.412962766204</v>
      </c>
      <c r="C328" s="48" t="s">
        <v>20</v>
      </c>
      <c r="D328" s="49" t="s">
        <v>77</v>
      </c>
      <c r="E328" s="49" t="s">
        <v>78</v>
      </c>
      <c r="F328" s="49" t="s">
        <v>35</v>
      </c>
      <c r="G328" s="46"/>
      <c r="H328" s="49" t="s">
        <v>79</v>
      </c>
      <c r="I328" s="50" t="s">
        <v>380</v>
      </c>
    </row>
    <row r="329" spans="1:9" ht="15.75" customHeight="1" x14ac:dyDescent="0.25">
      <c r="A329" s="46" t="s">
        <v>31</v>
      </c>
      <c r="B329" s="47">
        <v>45997.412930578699</v>
      </c>
      <c r="C329" s="48" t="s">
        <v>20</v>
      </c>
      <c r="D329" s="49" t="s">
        <v>69</v>
      </c>
      <c r="E329" s="49" t="s">
        <v>70</v>
      </c>
      <c r="F329" s="49" t="s">
        <v>35</v>
      </c>
      <c r="G329" s="46"/>
      <c r="H329" s="49" t="s">
        <v>71</v>
      </c>
      <c r="I329" s="50" t="s">
        <v>381</v>
      </c>
    </row>
    <row r="330" spans="1:9" ht="15.75" customHeight="1" x14ac:dyDescent="0.25">
      <c r="A330" s="46" t="s">
        <v>31</v>
      </c>
      <c r="B330" s="47">
        <v>45997.412756469908</v>
      </c>
      <c r="C330" s="48" t="s">
        <v>20</v>
      </c>
      <c r="D330" s="49" t="s">
        <v>61</v>
      </c>
      <c r="E330" s="49" t="s">
        <v>62</v>
      </c>
      <c r="F330" s="49" t="s">
        <v>35</v>
      </c>
      <c r="G330" s="46"/>
      <c r="H330" s="49" t="s">
        <v>63</v>
      </c>
      <c r="I330" s="50" t="s">
        <v>382</v>
      </c>
    </row>
    <row r="331" spans="1:9" ht="15.75" customHeight="1" x14ac:dyDescent="0.25">
      <c r="A331" s="46" t="s">
        <v>31</v>
      </c>
      <c r="B331" s="47">
        <v>45997.412653229163</v>
      </c>
      <c r="C331" s="48" t="s">
        <v>20</v>
      </c>
      <c r="D331" s="49" t="s">
        <v>65</v>
      </c>
      <c r="E331" s="49" t="s">
        <v>66</v>
      </c>
      <c r="F331" s="49" t="s">
        <v>35</v>
      </c>
      <c r="G331" s="46"/>
      <c r="H331" s="49" t="s">
        <v>67</v>
      </c>
      <c r="I331" s="50" t="s">
        <v>295</v>
      </c>
    </row>
    <row r="332" spans="1:9" ht="15.75" customHeight="1" x14ac:dyDescent="0.25">
      <c r="A332" s="46" t="s">
        <v>31</v>
      </c>
      <c r="B332" s="47">
        <v>45997.4125933912</v>
      </c>
      <c r="C332" s="48" t="s">
        <v>20</v>
      </c>
      <c r="D332" s="49" t="s">
        <v>73</v>
      </c>
      <c r="E332" s="49" t="s">
        <v>74</v>
      </c>
      <c r="F332" s="49" t="s">
        <v>35</v>
      </c>
      <c r="G332" s="46"/>
      <c r="H332" s="49" t="s">
        <v>75</v>
      </c>
      <c r="I332" s="50" t="s">
        <v>383</v>
      </c>
    </row>
    <row r="333" spans="1:9" ht="15.75" customHeight="1" x14ac:dyDescent="0.25">
      <c r="A333" s="46" t="s">
        <v>31</v>
      </c>
      <c r="B333" s="47">
        <v>45997.412540578705</v>
      </c>
      <c r="C333" s="48" t="s">
        <v>20</v>
      </c>
      <c r="D333" s="49" t="s">
        <v>42</v>
      </c>
      <c r="E333" s="49" t="s">
        <v>81</v>
      </c>
      <c r="F333" s="49" t="s">
        <v>35</v>
      </c>
      <c r="G333" s="46"/>
      <c r="H333" s="49" t="s">
        <v>82</v>
      </c>
      <c r="I333" s="50" t="s">
        <v>384</v>
      </c>
    </row>
    <row r="334" spans="1:9" ht="15.75" customHeight="1" x14ac:dyDescent="0.25">
      <c r="A334" s="46" t="s">
        <v>31</v>
      </c>
      <c r="B334" s="47">
        <v>45997.412497199075</v>
      </c>
      <c r="C334" s="48" t="s">
        <v>20</v>
      </c>
      <c r="D334" s="49" t="s">
        <v>168</v>
      </c>
      <c r="E334" s="49" t="s">
        <v>169</v>
      </c>
      <c r="F334" s="49" t="s">
        <v>35</v>
      </c>
      <c r="G334" s="46"/>
      <c r="H334" s="49" t="s">
        <v>170</v>
      </c>
      <c r="I334" s="50" t="s">
        <v>385</v>
      </c>
    </row>
    <row r="335" spans="1:9" ht="15.75" customHeight="1" x14ac:dyDescent="0.25">
      <c r="A335" s="46" t="s">
        <v>31</v>
      </c>
      <c r="B335" s="47">
        <v>45997.41245614583</v>
      </c>
      <c r="C335" s="48" t="s">
        <v>20</v>
      </c>
      <c r="D335" s="49" t="s">
        <v>69</v>
      </c>
      <c r="E335" s="49" t="s">
        <v>70</v>
      </c>
      <c r="F335" s="49" t="s">
        <v>35</v>
      </c>
      <c r="G335" s="46"/>
      <c r="H335" s="49" t="s">
        <v>71</v>
      </c>
      <c r="I335" s="50" t="s">
        <v>386</v>
      </c>
    </row>
    <row r="336" spans="1:9" ht="15.75" customHeight="1" x14ac:dyDescent="0.25">
      <c r="A336" s="46" t="s">
        <v>31</v>
      </c>
      <c r="B336" s="47">
        <v>45997.412455231482</v>
      </c>
      <c r="C336" s="48" t="s">
        <v>20</v>
      </c>
      <c r="D336" s="49" t="s">
        <v>77</v>
      </c>
      <c r="E336" s="49" t="s">
        <v>78</v>
      </c>
      <c r="F336" s="49" t="s">
        <v>35</v>
      </c>
      <c r="G336" s="46"/>
      <c r="H336" s="49" t="s">
        <v>79</v>
      </c>
      <c r="I336" s="50" t="s">
        <v>387</v>
      </c>
    </row>
    <row r="337" spans="1:9" ht="15.75" customHeight="1" x14ac:dyDescent="0.25">
      <c r="A337" s="46" t="s">
        <v>31</v>
      </c>
      <c r="B337" s="47">
        <v>45997.41228384259</v>
      </c>
      <c r="C337" s="48" t="s">
        <v>20</v>
      </c>
      <c r="D337" s="49" t="s">
        <v>61</v>
      </c>
      <c r="E337" s="49" t="s">
        <v>62</v>
      </c>
      <c r="F337" s="49" t="s">
        <v>35</v>
      </c>
      <c r="G337" s="46"/>
      <c r="H337" s="49" t="s">
        <v>63</v>
      </c>
      <c r="I337" s="50" t="s">
        <v>388</v>
      </c>
    </row>
    <row r="338" spans="1:9" ht="15.75" customHeight="1" x14ac:dyDescent="0.25">
      <c r="A338" s="46" t="s">
        <v>31</v>
      </c>
      <c r="B338" s="47">
        <v>45997.412178067127</v>
      </c>
      <c r="C338" s="48" t="s">
        <v>20</v>
      </c>
      <c r="D338" s="49" t="s">
        <v>65</v>
      </c>
      <c r="E338" s="49" t="s">
        <v>66</v>
      </c>
      <c r="F338" s="49" t="s">
        <v>35</v>
      </c>
      <c r="G338" s="46"/>
      <c r="H338" s="49" t="s">
        <v>67</v>
      </c>
      <c r="I338" s="50" t="s">
        <v>389</v>
      </c>
    </row>
    <row r="339" spans="1:9" ht="15.75" customHeight="1" x14ac:dyDescent="0.25">
      <c r="A339" s="46" t="s">
        <v>31</v>
      </c>
      <c r="B339" s="47">
        <v>45997.412115520834</v>
      </c>
      <c r="C339" s="48" t="s">
        <v>20</v>
      </c>
      <c r="D339" s="49" t="s">
        <v>73</v>
      </c>
      <c r="E339" s="49" t="s">
        <v>74</v>
      </c>
      <c r="F339" s="49" t="s">
        <v>35</v>
      </c>
      <c r="G339" s="46"/>
      <c r="H339" s="49" t="s">
        <v>75</v>
      </c>
      <c r="I339" s="50" t="s">
        <v>390</v>
      </c>
    </row>
    <row r="340" spans="1:9" ht="15.75" customHeight="1" x14ac:dyDescent="0.25">
      <c r="A340" s="46" t="s">
        <v>31</v>
      </c>
      <c r="B340" s="47">
        <v>45997.412067060184</v>
      </c>
      <c r="C340" s="48" t="s">
        <v>20</v>
      </c>
      <c r="D340" s="49" t="s">
        <v>42</v>
      </c>
      <c r="E340" s="49" t="s">
        <v>81</v>
      </c>
      <c r="F340" s="49" t="s">
        <v>35</v>
      </c>
      <c r="G340" s="46"/>
      <c r="H340" s="49" t="s">
        <v>82</v>
      </c>
      <c r="I340" s="50" t="s">
        <v>391</v>
      </c>
    </row>
    <row r="341" spans="1:9" ht="15.75" customHeight="1" x14ac:dyDescent="0.25">
      <c r="A341" s="46" t="s">
        <v>31</v>
      </c>
      <c r="B341" s="47">
        <v>45997.411978819444</v>
      </c>
      <c r="C341" s="48" t="s">
        <v>20</v>
      </c>
      <c r="D341" s="49" t="s">
        <v>69</v>
      </c>
      <c r="E341" s="49" t="s">
        <v>70</v>
      </c>
      <c r="F341" s="49" t="s">
        <v>35</v>
      </c>
      <c r="G341" s="46"/>
      <c r="H341" s="49" t="s">
        <v>71</v>
      </c>
      <c r="I341" s="50" t="s">
        <v>392</v>
      </c>
    </row>
    <row r="342" spans="1:9" ht="15.75" customHeight="1" x14ac:dyDescent="0.25">
      <c r="A342" s="46" t="s">
        <v>31</v>
      </c>
      <c r="B342" s="47">
        <v>45997.411962199076</v>
      </c>
      <c r="C342" s="48" t="s">
        <v>20</v>
      </c>
      <c r="D342" s="49" t="s">
        <v>77</v>
      </c>
      <c r="E342" s="49" t="s">
        <v>78</v>
      </c>
      <c r="F342" s="49" t="s">
        <v>35</v>
      </c>
      <c r="G342" s="46"/>
      <c r="H342" s="49" t="s">
        <v>79</v>
      </c>
      <c r="I342" s="50" t="s">
        <v>393</v>
      </c>
    </row>
    <row r="343" spans="1:9" ht="15.75" customHeight="1" x14ac:dyDescent="0.25">
      <c r="A343" s="46" t="s">
        <v>31</v>
      </c>
      <c r="B343" s="47">
        <v>45997.411926932866</v>
      </c>
      <c r="C343" s="48" t="s">
        <v>20</v>
      </c>
      <c r="D343" s="49" t="s">
        <v>168</v>
      </c>
      <c r="E343" s="49" t="s">
        <v>169</v>
      </c>
      <c r="F343" s="49" t="s">
        <v>35</v>
      </c>
      <c r="G343" s="46"/>
      <c r="H343" s="49" t="s">
        <v>170</v>
      </c>
      <c r="I343" s="50" t="s">
        <v>394</v>
      </c>
    </row>
    <row r="344" spans="1:9" ht="15.75" customHeight="1" x14ac:dyDescent="0.25">
      <c r="A344" s="46" t="s">
        <v>31</v>
      </c>
      <c r="B344" s="47">
        <v>45997.411811956015</v>
      </c>
      <c r="C344" s="48" t="s">
        <v>20</v>
      </c>
      <c r="D344" s="49" t="s">
        <v>61</v>
      </c>
      <c r="E344" s="49" t="s">
        <v>62</v>
      </c>
      <c r="F344" s="49" t="s">
        <v>35</v>
      </c>
      <c r="G344" s="46"/>
      <c r="H344" s="49" t="s">
        <v>63</v>
      </c>
      <c r="I344" s="50" t="s">
        <v>395</v>
      </c>
    </row>
    <row r="345" spans="1:9" ht="15.75" customHeight="1" x14ac:dyDescent="0.25">
      <c r="A345" s="46" t="s">
        <v>31</v>
      </c>
      <c r="B345" s="47">
        <v>45997.411703831014</v>
      </c>
      <c r="C345" s="48" t="s">
        <v>20</v>
      </c>
      <c r="D345" s="49" t="s">
        <v>65</v>
      </c>
      <c r="E345" s="49" t="s">
        <v>66</v>
      </c>
      <c r="F345" s="49" t="s">
        <v>35</v>
      </c>
      <c r="G345" s="46"/>
      <c r="H345" s="49" t="s">
        <v>67</v>
      </c>
      <c r="I345" s="50" t="s">
        <v>390</v>
      </c>
    </row>
    <row r="346" spans="1:9" ht="15.75" customHeight="1" x14ac:dyDescent="0.25">
      <c r="A346" s="46" t="s">
        <v>31</v>
      </c>
      <c r="B346" s="47">
        <v>45997.411638749996</v>
      </c>
      <c r="C346" s="48" t="s">
        <v>20</v>
      </c>
      <c r="D346" s="49" t="s">
        <v>73</v>
      </c>
      <c r="E346" s="49" t="s">
        <v>74</v>
      </c>
      <c r="F346" s="49" t="s">
        <v>35</v>
      </c>
      <c r="G346" s="46"/>
      <c r="H346" s="49" t="s">
        <v>75</v>
      </c>
      <c r="I346" s="50" t="s">
        <v>396</v>
      </c>
    </row>
    <row r="347" spans="1:9" ht="15.75" customHeight="1" x14ac:dyDescent="0.25">
      <c r="A347" s="46" t="s">
        <v>31</v>
      </c>
      <c r="B347" s="47">
        <v>45997.411594988422</v>
      </c>
      <c r="C347" s="48" t="s">
        <v>20</v>
      </c>
      <c r="D347" s="49" t="s">
        <v>42</v>
      </c>
      <c r="E347" s="49" t="s">
        <v>81</v>
      </c>
      <c r="F347" s="49" t="s">
        <v>35</v>
      </c>
      <c r="G347" s="46"/>
      <c r="H347" s="49" t="s">
        <v>82</v>
      </c>
      <c r="I347" s="50" t="s">
        <v>397</v>
      </c>
    </row>
    <row r="348" spans="1:9" ht="15.75" customHeight="1" x14ac:dyDescent="0.25">
      <c r="A348" s="46" t="s">
        <v>31</v>
      </c>
      <c r="B348" s="47">
        <v>45997.411502962961</v>
      </c>
      <c r="C348" s="48" t="s">
        <v>20</v>
      </c>
      <c r="D348" s="49" t="s">
        <v>69</v>
      </c>
      <c r="E348" s="49" t="s">
        <v>70</v>
      </c>
      <c r="F348" s="49" t="s">
        <v>35</v>
      </c>
      <c r="G348" s="46"/>
      <c r="H348" s="49" t="s">
        <v>71</v>
      </c>
      <c r="I348" s="50" t="s">
        <v>398</v>
      </c>
    </row>
    <row r="349" spans="1:9" ht="15.75" customHeight="1" x14ac:dyDescent="0.25">
      <c r="A349" s="46" t="s">
        <v>31</v>
      </c>
      <c r="B349" s="47">
        <v>45997.411472951389</v>
      </c>
      <c r="C349" s="48" t="s">
        <v>20</v>
      </c>
      <c r="D349" s="49" t="s">
        <v>77</v>
      </c>
      <c r="E349" s="49" t="s">
        <v>78</v>
      </c>
      <c r="F349" s="49" t="s">
        <v>35</v>
      </c>
      <c r="G349" s="46"/>
      <c r="H349" s="49" t="s">
        <v>79</v>
      </c>
      <c r="I349" s="50" t="s">
        <v>399</v>
      </c>
    </row>
    <row r="350" spans="1:9" ht="15.75" customHeight="1" x14ac:dyDescent="0.25">
      <c r="A350" s="46" t="s">
        <v>31</v>
      </c>
      <c r="B350" s="47">
        <v>45997.411397372685</v>
      </c>
      <c r="C350" s="48" t="s">
        <v>20</v>
      </c>
      <c r="D350" s="49" t="s">
        <v>168</v>
      </c>
      <c r="E350" s="49" t="s">
        <v>169</v>
      </c>
      <c r="F350" s="49" t="s">
        <v>35</v>
      </c>
      <c r="G350" s="46"/>
      <c r="H350" s="49" t="s">
        <v>170</v>
      </c>
      <c r="I350" s="50" t="s">
        <v>400</v>
      </c>
    </row>
    <row r="351" spans="1:9" ht="15.75" customHeight="1" x14ac:dyDescent="0.25">
      <c r="A351" s="46" t="s">
        <v>31</v>
      </c>
      <c r="B351" s="47">
        <v>45997.411341145831</v>
      </c>
      <c r="C351" s="48" t="s">
        <v>20</v>
      </c>
      <c r="D351" s="49" t="s">
        <v>61</v>
      </c>
      <c r="E351" s="49" t="s">
        <v>62</v>
      </c>
      <c r="F351" s="49" t="s">
        <v>35</v>
      </c>
      <c r="G351" s="46"/>
      <c r="H351" s="49" t="s">
        <v>63</v>
      </c>
      <c r="I351" s="50" t="s">
        <v>401</v>
      </c>
    </row>
    <row r="352" spans="1:9" ht="15.75" customHeight="1" x14ac:dyDescent="0.25">
      <c r="A352" s="46" t="s">
        <v>31</v>
      </c>
      <c r="B352" s="47">
        <v>45997.411227060184</v>
      </c>
      <c r="C352" s="48" t="s">
        <v>20</v>
      </c>
      <c r="D352" s="49" t="s">
        <v>65</v>
      </c>
      <c r="E352" s="49" t="s">
        <v>66</v>
      </c>
      <c r="F352" s="49" t="s">
        <v>35</v>
      </c>
      <c r="G352" s="46"/>
      <c r="H352" s="49" t="s">
        <v>67</v>
      </c>
      <c r="I352" s="50" t="s">
        <v>402</v>
      </c>
    </row>
    <row r="353" spans="1:9" ht="15.75" customHeight="1" x14ac:dyDescent="0.25">
      <c r="A353" s="46" t="s">
        <v>31</v>
      </c>
      <c r="B353" s="47">
        <v>45997.411160347219</v>
      </c>
      <c r="C353" s="48" t="s">
        <v>20</v>
      </c>
      <c r="D353" s="49" t="s">
        <v>73</v>
      </c>
      <c r="E353" s="49" t="s">
        <v>74</v>
      </c>
      <c r="F353" s="49" t="s">
        <v>35</v>
      </c>
      <c r="G353" s="46"/>
      <c r="H353" s="49" t="s">
        <v>75</v>
      </c>
      <c r="I353" s="50" t="s">
        <v>403</v>
      </c>
    </row>
    <row r="354" spans="1:9" ht="15.75" customHeight="1" x14ac:dyDescent="0.25">
      <c r="A354" s="46" t="s">
        <v>31</v>
      </c>
      <c r="B354" s="47">
        <v>45997.411114050927</v>
      </c>
      <c r="C354" s="48" t="s">
        <v>20</v>
      </c>
      <c r="D354" s="49" t="s">
        <v>42</v>
      </c>
      <c r="E354" s="49" t="s">
        <v>81</v>
      </c>
      <c r="F354" s="49" t="s">
        <v>35</v>
      </c>
      <c r="G354" s="46"/>
      <c r="H354" s="49" t="s">
        <v>82</v>
      </c>
      <c r="I354" s="50" t="s">
        <v>384</v>
      </c>
    </row>
    <row r="355" spans="1:9" ht="15.75" customHeight="1" x14ac:dyDescent="0.25">
      <c r="A355" s="46" t="s">
        <v>31</v>
      </c>
      <c r="B355" s="47">
        <v>45997.411027627313</v>
      </c>
      <c r="C355" s="48" t="s">
        <v>20</v>
      </c>
      <c r="D355" s="49" t="s">
        <v>69</v>
      </c>
      <c r="E355" s="49" t="s">
        <v>70</v>
      </c>
      <c r="F355" s="49" t="s">
        <v>35</v>
      </c>
      <c r="G355" s="46"/>
      <c r="H355" s="49" t="s">
        <v>71</v>
      </c>
      <c r="I355" s="50" t="s">
        <v>404</v>
      </c>
    </row>
    <row r="356" spans="1:9" ht="15.75" customHeight="1" x14ac:dyDescent="0.25">
      <c r="A356" s="46" t="s">
        <v>31</v>
      </c>
      <c r="B356" s="47">
        <v>45997.410982777779</v>
      </c>
      <c r="C356" s="48" t="s">
        <v>20</v>
      </c>
      <c r="D356" s="49" t="s">
        <v>77</v>
      </c>
      <c r="E356" s="49" t="s">
        <v>78</v>
      </c>
      <c r="F356" s="49" t="s">
        <v>35</v>
      </c>
      <c r="G356" s="46"/>
      <c r="H356" s="49" t="s">
        <v>79</v>
      </c>
      <c r="I356" s="50" t="s">
        <v>405</v>
      </c>
    </row>
    <row r="357" spans="1:9" ht="15.75" customHeight="1" x14ac:dyDescent="0.25">
      <c r="A357" s="46" t="s">
        <v>31</v>
      </c>
      <c r="B357" s="47">
        <v>45997.410868333332</v>
      </c>
      <c r="C357" s="48" t="s">
        <v>20</v>
      </c>
      <c r="D357" s="49" t="s">
        <v>61</v>
      </c>
      <c r="E357" s="49" t="s">
        <v>62</v>
      </c>
      <c r="F357" s="49" t="s">
        <v>35</v>
      </c>
      <c r="G357" s="46"/>
      <c r="H357" s="49" t="s">
        <v>63</v>
      </c>
      <c r="I357" s="50" t="s">
        <v>292</v>
      </c>
    </row>
    <row r="358" spans="1:9" ht="15.75" customHeight="1" x14ac:dyDescent="0.25">
      <c r="A358" s="46" t="s">
        <v>31</v>
      </c>
      <c r="B358" s="47">
        <v>45997.41082946759</v>
      </c>
      <c r="C358" s="48" t="s">
        <v>20</v>
      </c>
      <c r="D358" s="49" t="s">
        <v>168</v>
      </c>
      <c r="E358" s="49" t="s">
        <v>169</v>
      </c>
      <c r="F358" s="49" t="s">
        <v>35</v>
      </c>
      <c r="G358" s="46"/>
      <c r="H358" s="49" t="s">
        <v>170</v>
      </c>
      <c r="I358" s="50" t="s">
        <v>406</v>
      </c>
    </row>
    <row r="359" spans="1:9" ht="15.75" customHeight="1" x14ac:dyDescent="0.25">
      <c r="A359" s="46" t="s">
        <v>31</v>
      </c>
      <c r="B359" s="47">
        <v>45997.410748460643</v>
      </c>
      <c r="C359" s="48" t="s">
        <v>20</v>
      </c>
      <c r="D359" s="49" t="s">
        <v>65</v>
      </c>
      <c r="E359" s="49" t="s">
        <v>66</v>
      </c>
      <c r="F359" s="49" t="s">
        <v>35</v>
      </c>
      <c r="G359" s="46"/>
      <c r="H359" s="49" t="s">
        <v>67</v>
      </c>
      <c r="I359" s="50" t="s">
        <v>407</v>
      </c>
    </row>
    <row r="360" spans="1:9" ht="15.75" customHeight="1" x14ac:dyDescent="0.25">
      <c r="A360" s="46" t="s">
        <v>31</v>
      </c>
      <c r="B360" s="47">
        <v>45997.410680671295</v>
      </c>
      <c r="C360" s="48" t="s">
        <v>20</v>
      </c>
      <c r="D360" s="49" t="s">
        <v>73</v>
      </c>
      <c r="E360" s="49" t="s">
        <v>74</v>
      </c>
      <c r="F360" s="49" t="s">
        <v>35</v>
      </c>
      <c r="G360" s="46"/>
      <c r="H360" s="49" t="s">
        <v>75</v>
      </c>
      <c r="I360" s="50" t="s">
        <v>408</v>
      </c>
    </row>
    <row r="361" spans="1:9" ht="15.75" customHeight="1" x14ac:dyDescent="0.25">
      <c r="A361" s="46" t="s">
        <v>31</v>
      </c>
      <c r="B361" s="47">
        <v>45997.410640706017</v>
      </c>
      <c r="C361" s="48" t="s">
        <v>20</v>
      </c>
      <c r="D361" s="49" t="s">
        <v>42</v>
      </c>
      <c r="E361" s="49" t="s">
        <v>81</v>
      </c>
      <c r="F361" s="49" t="s">
        <v>35</v>
      </c>
      <c r="G361" s="46"/>
      <c r="H361" s="49" t="s">
        <v>82</v>
      </c>
      <c r="I361" s="50" t="s">
        <v>409</v>
      </c>
    </row>
    <row r="362" spans="1:9" ht="15.75" customHeight="1" x14ac:dyDescent="0.25">
      <c r="A362" s="46" t="s">
        <v>31</v>
      </c>
      <c r="B362" s="47">
        <v>45997.410550300927</v>
      </c>
      <c r="C362" s="48" t="s">
        <v>20</v>
      </c>
      <c r="D362" s="49" t="s">
        <v>69</v>
      </c>
      <c r="E362" s="49" t="s">
        <v>70</v>
      </c>
      <c r="F362" s="49" t="s">
        <v>35</v>
      </c>
      <c r="G362" s="46"/>
      <c r="H362" s="49" t="s">
        <v>71</v>
      </c>
      <c r="I362" s="50" t="s">
        <v>410</v>
      </c>
    </row>
    <row r="363" spans="1:9" ht="15.75" customHeight="1" x14ac:dyDescent="0.25">
      <c r="A363" s="46" t="s">
        <v>31</v>
      </c>
      <c r="B363" s="47">
        <v>45997.410489386573</v>
      </c>
      <c r="C363" s="48" t="s">
        <v>20</v>
      </c>
      <c r="D363" s="49" t="s">
        <v>77</v>
      </c>
      <c r="E363" s="49" t="s">
        <v>78</v>
      </c>
      <c r="F363" s="49" t="s">
        <v>35</v>
      </c>
      <c r="G363" s="46"/>
      <c r="H363" s="49" t="s">
        <v>79</v>
      </c>
      <c r="I363" s="50" t="s">
        <v>411</v>
      </c>
    </row>
    <row r="364" spans="1:9" ht="15.75" customHeight="1" x14ac:dyDescent="0.25">
      <c r="A364" s="46" t="s">
        <v>31</v>
      </c>
      <c r="B364" s="47">
        <v>45997.410398796295</v>
      </c>
      <c r="C364" s="48" t="s">
        <v>20</v>
      </c>
      <c r="D364" s="49" t="s">
        <v>61</v>
      </c>
      <c r="E364" s="49" t="s">
        <v>62</v>
      </c>
      <c r="F364" s="49" t="s">
        <v>35</v>
      </c>
      <c r="G364" s="46"/>
      <c r="H364" s="49" t="s">
        <v>63</v>
      </c>
      <c r="I364" s="50" t="s">
        <v>412</v>
      </c>
    </row>
    <row r="365" spans="1:9" ht="15.75" customHeight="1" x14ac:dyDescent="0.25">
      <c r="A365" s="46" t="s">
        <v>31</v>
      </c>
      <c r="B365" s="47">
        <v>45997.41029900463</v>
      </c>
      <c r="C365" s="48" t="s">
        <v>20</v>
      </c>
      <c r="D365" s="49" t="s">
        <v>168</v>
      </c>
      <c r="E365" s="49" t="s">
        <v>169</v>
      </c>
      <c r="F365" s="49" t="s">
        <v>35</v>
      </c>
      <c r="G365" s="46"/>
      <c r="H365" s="49" t="s">
        <v>170</v>
      </c>
      <c r="I365" s="50" t="s">
        <v>413</v>
      </c>
    </row>
    <row r="366" spans="1:9" ht="15.75" customHeight="1" x14ac:dyDescent="0.25">
      <c r="A366" s="46" t="s">
        <v>31</v>
      </c>
      <c r="B366" s="47">
        <v>45997.410273321759</v>
      </c>
      <c r="C366" s="48" t="s">
        <v>20</v>
      </c>
      <c r="D366" s="49" t="s">
        <v>65</v>
      </c>
      <c r="E366" s="49" t="s">
        <v>66</v>
      </c>
      <c r="F366" s="49" t="s">
        <v>35</v>
      </c>
      <c r="G366" s="46"/>
      <c r="H366" s="49" t="s">
        <v>67</v>
      </c>
      <c r="I366" s="50" t="s">
        <v>414</v>
      </c>
    </row>
    <row r="367" spans="1:9" ht="15.75" customHeight="1" x14ac:dyDescent="0.25">
      <c r="A367" s="46" t="s">
        <v>31</v>
      </c>
      <c r="B367" s="47">
        <v>45997.410202094907</v>
      </c>
      <c r="C367" s="48" t="s">
        <v>20</v>
      </c>
      <c r="D367" s="49" t="s">
        <v>73</v>
      </c>
      <c r="E367" s="49" t="s">
        <v>74</v>
      </c>
      <c r="F367" s="49" t="s">
        <v>35</v>
      </c>
      <c r="G367" s="46"/>
      <c r="H367" s="49" t="s">
        <v>75</v>
      </c>
      <c r="I367" s="50" t="s">
        <v>415</v>
      </c>
    </row>
    <row r="368" spans="1:9" ht="15.75" customHeight="1" x14ac:dyDescent="0.25">
      <c r="A368" s="46" t="s">
        <v>31</v>
      </c>
      <c r="B368" s="47">
        <v>45997.410168645831</v>
      </c>
      <c r="C368" s="48" t="s">
        <v>20</v>
      </c>
      <c r="D368" s="49" t="s">
        <v>42</v>
      </c>
      <c r="E368" s="49" t="s">
        <v>81</v>
      </c>
      <c r="F368" s="49" t="s">
        <v>35</v>
      </c>
      <c r="G368" s="46"/>
      <c r="H368" s="49" t="s">
        <v>82</v>
      </c>
      <c r="I368" s="50" t="s">
        <v>416</v>
      </c>
    </row>
    <row r="369" spans="1:9" ht="15.75" customHeight="1" x14ac:dyDescent="0.25">
      <c r="A369" s="46" t="s">
        <v>31</v>
      </c>
      <c r="B369" s="47">
        <v>45997.410072812498</v>
      </c>
      <c r="C369" s="48" t="s">
        <v>20</v>
      </c>
      <c r="D369" s="49" t="s">
        <v>69</v>
      </c>
      <c r="E369" s="49" t="s">
        <v>70</v>
      </c>
      <c r="F369" s="49" t="s">
        <v>35</v>
      </c>
      <c r="G369" s="46"/>
      <c r="H369" s="49" t="s">
        <v>71</v>
      </c>
      <c r="I369" s="50" t="s">
        <v>121</v>
      </c>
    </row>
    <row r="370" spans="1:9" ht="15.75" customHeight="1" x14ac:dyDescent="0.25">
      <c r="A370" s="46" t="s">
        <v>31</v>
      </c>
      <c r="B370" s="47">
        <v>45997.410002488425</v>
      </c>
      <c r="C370" s="48" t="s">
        <v>20</v>
      </c>
      <c r="D370" s="49" t="s">
        <v>77</v>
      </c>
      <c r="E370" s="49" t="s">
        <v>78</v>
      </c>
      <c r="F370" s="49" t="s">
        <v>35</v>
      </c>
      <c r="G370" s="46"/>
      <c r="H370" s="49" t="s">
        <v>79</v>
      </c>
      <c r="I370" s="50" t="s">
        <v>417</v>
      </c>
    </row>
    <row r="371" spans="1:9" ht="15.75" customHeight="1" x14ac:dyDescent="0.25">
      <c r="A371" s="46" t="s">
        <v>31</v>
      </c>
      <c r="B371" s="47">
        <v>45997.409924722218</v>
      </c>
      <c r="C371" s="48" t="s">
        <v>20</v>
      </c>
      <c r="D371" s="49" t="s">
        <v>61</v>
      </c>
      <c r="E371" s="49" t="s">
        <v>62</v>
      </c>
      <c r="F371" s="49" t="s">
        <v>35</v>
      </c>
      <c r="G371" s="46"/>
      <c r="H371" s="49" t="s">
        <v>63</v>
      </c>
      <c r="I371" s="50" t="s">
        <v>398</v>
      </c>
    </row>
    <row r="372" spans="1:9" ht="15.75" customHeight="1" x14ac:dyDescent="0.25">
      <c r="A372" s="46" t="s">
        <v>31</v>
      </c>
      <c r="B372" s="47">
        <v>45997.409790949074</v>
      </c>
      <c r="C372" s="48" t="s">
        <v>20</v>
      </c>
      <c r="D372" s="49" t="s">
        <v>65</v>
      </c>
      <c r="E372" s="49" t="s">
        <v>66</v>
      </c>
      <c r="F372" s="49" t="s">
        <v>35</v>
      </c>
      <c r="G372" s="46"/>
      <c r="H372" s="49" t="s">
        <v>67</v>
      </c>
      <c r="I372" s="50" t="s">
        <v>418</v>
      </c>
    </row>
    <row r="373" spans="1:9" ht="15.75" customHeight="1" x14ac:dyDescent="0.25">
      <c r="A373" s="46" t="s">
        <v>31</v>
      </c>
      <c r="B373" s="47">
        <v>45997.409746111109</v>
      </c>
      <c r="C373" s="48" t="s">
        <v>20</v>
      </c>
      <c r="D373" s="49" t="s">
        <v>168</v>
      </c>
      <c r="E373" s="49" t="s">
        <v>169</v>
      </c>
      <c r="F373" s="49" t="s">
        <v>35</v>
      </c>
      <c r="G373" s="46"/>
      <c r="H373" s="49" t="s">
        <v>170</v>
      </c>
      <c r="I373" s="50" t="s">
        <v>419</v>
      </c>
    </row>
    <row r="374" spans="1:9" ht="15.75" customHeight="1" x14ac:dyDescent="0.25">
      <c r="A374" s="46" t="s">
        <v>31</v>
      </c>
      <c r="B374" s="47">
        <v>45997.409718263887</v>
      </c>
      <c r="C374" s="48" t="s">
        <v>20</v>
      </c>
      <c r="D374" s="49" t="s">
        <v>73</v>
      </c>
      <c r="E374" s="49" t="s">
        <v>74</v>
      </c>
      <c r="F374" s="49" t="s">
        <v>35</v>
      </c>
      <c r="G374" s="46"/>
      <c r="H374" s="49" t="s">
        <v>75</v>
      </c>
      <c r="I374" s="50" t="s">
        <v>420</v>
      </c>
    </row>
    <row r="375" spans="1:9" ht="15.75" customHeight="1" x14ac:dyDescent="0.25">
      <c r="A375" s="46" t="s">
        <v>31</v>
      </c>
      <c r="B375" s="47">
        <v>45997.409694212962</v>
      </c>
      <c r="C375" s="48" t="s">
        <v>20</v>
      </c>
      <c r="D375" s="49" t="s">
        <v>42</v>
      </c>
      <c r="E375" s="49" t="s">
        <v>81</v>
      </c>
      <c r="F375" s="49" t="s">
        <v>35</v>
      </c>
      <c r="G375" s="46"/>
      <c r="H375" s="49" t="s">
        <v>82</v>
      </c>
      <c r="I375" s="50" t="s">
        <v>421</v>
      </c>
    </row>
    <row r="376" spans="1:9" ht="15.75" customHeight="1" x14ac:dyDescent="0.25">
      <c r="A376" s="46" t="s">
        <v>31</v>
      </c>
      <c r="B376" s="47">
        <v>45997.409594583332</v>
      </c>
      <c r="C376" s="48" t="s">
        <v>20</v>
      </c>
      <c r="D376" s="49" t="s">
        <v>69</v>
      </c>
      <c r="E376" s="49" t="s">
        <v>70</v>
      </c>
      <c r="F376" s="49" t="s">
        <v>35</v>
      </c>
      <c r="G376" s="46"/>
      <c r="H376" s="49" t="s">
        <v>71</v>
      </c>
      <c r="I376" s="50" t="s">
        <v>422</v>
      </c>
    </row>
    <row r="377" spans="1:9" ht="15.75" customHeight="1" x14ac:dyDescent="0.25">
      <c r="A377" s="46" t="s">
        <v>31</v>
      </c>
      <c r="B377" s="47">
        <v>45997.409514317129</v>
      </c>
      <c r="C377" s="48" t="s">
        <v>20</v>
      </c>
      <c r="D377" s="49" t="s">
        <v>77</v>
      </c>
      <c r="E377" s="49" t="s">
        <v>78</v>
      </c>
      <c r="F377" s="49" t="s">
        <v>35</v>
      </c>
      <c r="G377" s="46"/>
      <c r="H377" s="49" t="s">
        <v>79</v>
      </c>
      <c r="I377" s="50" t="s">
        <v>341</v>
      </c>
    </row>
    <row r="378" spans="1:9" ht="15.75" customHeight="1" x14ac:dyDescent="0.25">
      <c r="A378" s="46" t="s">
        <v>31</v>
      </c>
      <c r="B378" s="47">
        <v>45997.409449583334</v>
      </c>
      <c r="C378" s="48" t="s">
        <v>20</v>
      </c>
      <c r="D378" s="49" t="s">
        <v>61</v>
      </c>
      <c r="E378" s="49" t="s">
        <v>62</v>
      </c>
      <c r="F378" s="49" t="s">
        <v>35</v>
      </c>
      <c r="G378" s="46"/>
      <c r="H378" s="49" t="s">
        <v>63</v>
      </c>
      <c r="I378" s="50" t="s">
        <v>423</v>
      </c>
    </row>
    <row r="379" spans="1:9" ht="15.75" customHeight="1" x14ac:dyDescent="0.25">
      <c r="A379" s="46" t="s">
        <v>31</v>
      </c>
      <c r="B379" s="47">
        <v>45997.409209108795</v>
      </c>
      <c r="C379" s="48" t="s">
        <v>20</v>
      </c>
      <c r="D379" s="49" t="s">
        <v>168</v>
      </c>
      <c r="E379" s="49" t="s">
        <v>169</v>
      </c>
      <c r="F379" s="49" t="s">
        <v>35</v>
      </c>
      <c r="G379" s="46"/>
      <c r="H379" s="49" t="s">
        <v>170</v>
      </c>
      <c r="I379" s="50" t="s">
        <v>424</v>
      </c>
    </row>
    <row r="380" spans="1:9" ht="15.75" customHeight="1" x14ac:dyDescent="0.25">
      <c r="A380" s="46" t="s">
        <v>31</v>
      </c>
      <c r="B380" s="47">
        <v>45997.409021446758</v>
      </c>
      <c r="C380" s="48" t="s">
        <v>20</v>
      </c>
      <c r="D380" s="49" t="s">
        <v>77</v>
      </c>
      <c r="E380" s="49" t="s">
        <v>78</v>
      </c>
      <c r="F380" s="49" t="s">
        <v>35</v>
      </c>
      <c r="G380" s="46"/>
      <c r="H380" s="49" t="s">
        <v>79</v>
      </c>
      <c r="I380" s="50" t="s">
        <v>425</v>
      </c>
    </row>
    <row r="381" spans="1:9" ht="15.75" customHeight="1" x14ac:dyDescent="0.25">
      <c r="A381" s="46" t="s">
        <v>31</v>
      </c>
      <c r="B381" s="47">
        <v>45997.408667604162</v>
      </c>
      <c r="C381" s="48" t="s">
        <v>20</v>
      </c>
      <c r="D381" s="49" t="s">
        <v>168</v>
      </c>
      <c r="E381" s="49" t="s">
        <v>169</v>
      </c>
      <c r="F381" s="49" t="s">
        <v>35</v>
      </c>
      <c r="G381" s="46"/>
      <c r="H381" s="49" t="s">
        <v>170</v>
      </c>
      <c r="I381" s="50" t="s">
        <v>426</v>
      </c>
    </row>
    <row r="382" spans="1:9" ht="15.75" customHeight="1" x14ac:dyDescent="0.25">
      <c r="A382" s="46" t="s">
        <v>31</v>
      </c>
      <c r="B382" s="47">
        <v>45997.408595300927</v>
      </c>
      <c r="C382" s="48" t="s">
        <v>20</v>
      </c>
      <c r="D382" s="49" t="s">
        <v>65</v>
      </c>
      <c r="E382" s="49" t="s">
        <v>66</v>
      </c>
      <c r="F382" s="49" t="s">
        <v>35</v>
      </c>
      <c r="G382" s="46"/>
      <c r="H382" s="49" t="s">
        <v>67</v>
      </c>
      <c r="I382" s="50" t="s">
        <v>427</v>
      </c>
    </row>
    <row r="383" spans="1:9" ht="15.75" customHeight="1" x14ac:dyDescent="0.25">
      <c r="A383" s="46" t="s">
        <v>31</v>
      </c>
      <c r="B383" s="47">
        <v>45997.408573055553</v>
      </c>
      <c r="C383" s="48" t="s">
        <v>20</v>
      </c>
      <c r="D383" s="49" t="s">
        <v>73</v>
      </c>
      <c r="E383" s="49" t="s">
        <v>74</v>
      </c>
      <c r="F383" s="49" t="s">
        <v>35</v>
      </c>
      <c r="G383" s="46"/>
      <c r="H383" s="49" t="s">
        <v>75</v>
      </c>
      <c r="I383" s="50" t="s">
        <v>428</v>
      </c>
    </row>
    <row r="384" spans="1:9" ht="15.75" customHeight="1" x14ac:dyDescent="0.25">
      <c r="A384" s="46" t="s">
        <v>31</v>
      </c>
      <c r="B384" s="47">
        <v>45997.408509421293</v>
      </c>
      <c r="C384" s="48" t="s">
        <v>20</v>
      </c>
      <c r="D384" s="49" t="s">
        <v>42</v>
      </c>
      <c r="E384" s="49" t="s">
        <v>81</v>
      </c>
      <c r="F384" s="49" t="s">
        <v>35</v>
      </c>
      <c r="G384" s="46"/>
      <c r="H384" s="49" t="s">
        <v>82</v>
      </c>
      <c r="I384" s="50" t="s">
        <v>429</v>
      </c>
    </row>
    <row r="385" spans="1:9" ht="15.75" customHeight="1" x14ac:dyDescent="0.25">
      <c r="A385" s="46" t="s">
        <v>31</v>
      </c>
      <c r="B385" s="47">
        <v>45997.408504178238</v>
      </c>
      <c r="C385" s="48" t="s">
        <v>20</v>
      </c>
      <c r="D385" s="49" t="s">
        <v>69</v>
      </c>
      <c r="E385" s="49" t="s">
        <v>70</v>
      </c>
      <c r="F385" s="49" t="s">
        <v>35</v>
      </c>
      <c r="G385" s="46"/>
      <c r="H385" s="49" t="s">
        <v>71</v>
      </c>
      <c r="I385" s="50" t="s">
        <v>219</v>
      </c>
    </row>
    <row r="386" spans="1:9" ht="15.75" customHeight="1" x14ac:dyDescent="0.25">
      <c r="A386" s="46" t="s">
        <v>31</v>
      </c>
      <c r="B386" s="47">
        <v>45997.408268194442</v>
      </c>
      <c r="C386" s="48" t="s">
        <v>20</v>
      </c>
      <c r="D386" s="49" t="s">
        <v>61</v>
      </c>
      <c r="E386" s="49" t="s">
        <v>62</v>
      </c>
      <c r="F386" s="49" t="s">
        <v>35</v>
      </c>
      <c r="G386" s="46"/>
      <c r="H386" s="49" t="s">
        <v>63</v>
      </c>
      <c r="I386" s="50" t="s">
        <v>430</v>
      </c>
    </row>
    <row r="387" spans="1:9" ht="15.75" customHeight="1" x14ac:dyDescent="0.25">
      <c r="A387" s="46" t="s">
        <v>31</v>
      </c>
      <c r="B387" s="47">
        <v>45997.408127337963</v>
      </c>
      <c r="C387" s="48" t="s">
        <v>20</v>
      </c>
      <c r="D387" s="49" t="s">
        <v>168</v>
      </c>
      <c r="E387" s="49" t="s">
        <v>169</v>
      </c>
      <c r="F387" s="49" t="s">
        <v>35</v>
      </c>
      <c r="G387" s="46"/>
      <c r="H387" s="49" t="s">
        <v>170</v>
      </c>
      <c r="I387" s="50" t="s">
        <v>431</v>
      </c>
    </row>
    <row r="388" spans="1:9" ht="15.75" customHeight="1" x14ac:dyDescent="0.25">
      <c r="A388" s="46" t="s">
        <v>31</v>
      </c>
      <c r="B388" s="47">
        <v>45997.408080868052</v>
      </c>
      <c r="C388" s="48" t="s">
        <v>20</v>
      </c>
      <c r="D388" s="49" t="s">
        <v>73</v>
      </c>
      <c r="E388" s="49" t="s">
        <v>74</v>
      </c>
      <c r="F388" s="49" t="s">
        <v>35</v>
      </c>
      <c r="G388" s="46"/>
      <c r="H388" s="49" t="s">
        <v>75</v>
      </c>
      <c r="I388" s="50" t="s">
        <v>115</v>
      </c>
    </row>
    <row r="389" spans="1:9" ht="15.75" customHeight="1" x14ac:dyDescent="0.25">
      <c r="A389" s="46" t="s">
        <v>31</v>
      </c>
      <c r="B389" s="47">
        <v>45997.408070567129</v>
      </c>
      <c r="C389" s="48" t="s">
        <v>20</v>
      </c>
      <c r="D389" s="49" t="s">
        <v>65</v>
      </c>
      <c r="E389" s="49" t="s">
        <v>66</v>
      </c>
      <c r="F389" s="49" t="s">
        <v>35</v>
      </c>
      <c r="G389" s="46"/>
      <c r="H389" s="49" t="s">
        <v>67</v>
      </c>
      <c r="I389" s="50" t="s">
        <v>432</v>
      </c>
    </row>
    <row r="390" spans="1:9" ht="15.75" customHeight="1" x14ac:dyDescent="0.25">
      <c r="A390" s="46" t="s">
        <v>31</v>
      </c>
      <c r="B390" s="47">
        <v>45997.408026458332</v>
      </c>
      <c r="C390" s="48" t="s">
        <v>20</v>
      </c>
      <c r="D390" s="49" t="s">
        <v>42</v>
      </c>
      <c r="E390" s="49" t="s">
        <v>81</v>
      </c>
      <c r="F390" s="49" t="s">
        <v>35</v>
      </c>
      <c r="G390" s="46"/>
      <c r="H390" s="49" t="s">
        <v>82</v>
      </c>
      <c r="I390" s="50" t="s">
        <v>433</v>
      </c>
    </row>
    <row r="391" spans="1:9" ht="15.75" customHeight="1" x14ac:dyDescent="0.25">
      <c r="A391" s="46" t="s">
        <v>31</v>
      </c>
      <c r="B391" s="47">
        <v>45997.408022662035</v>
      </c>
      <c r="C391" s="48" t="s">
        <v>20</v>
      </c>
      <c r="D391" s="49" t="s">
        <v>69</v>
      </c>
      <c r="E391" s="49" t="s">
        <v>70</v>
      </c>
      <c r="F391" s="49" t="s">
        <v>35</v>
      </c>
      <c r="G391" s="46"/>
      <c r="H391" s="49" t="s">
        <v>71</v>
      </c>
      <c r="I391" s="50" t="s">
        <v>434</v>
      </c>
    </row>
    <row r="392" spans="1:9" ht="15.75" customHeight="1" x14ac:dyDescent="0.25">
      <c r="A392" s="46" t="s">
        <v>31</v>
      </c>
      <c r="B392" s="47">
        <v>45997.407816898143</v>
      </c>
      <c r="C392" s="48" t="s">
        <v>20</v>
      </c>
      <c r="D392" s="49" t="s">
        <v>77</v>
      </c>
      <c r="E392" s="49" t="s">
        <v>78</v>
      </c>
      <c r="F392" s="49" t="s">
        <v>35</v>
      </c>
      <c r="G392" s="46"/>
      <c r="H392" s="49" t="s">
        <v>79</v>
      </c>
      <c r="I392" s="50" t="s">
        <v>435</v>
      </c>
    </row>
    <row r="393" spans="1:9" ht="15.75" customHeight="1" x14ac:dyDescent="0.25">
      <c r="A393" s="46" t="s">
        <v>31</v>
      </c>
      <c r="B393" s="47">
        <v>45997.407784895833</v>
      </c>
      <c r="C393" s="48" t="s">
        <v>20</v>
      </c>
      <c r="D393" s="49" t="s">
        <v>61</v>
      </c>
      <c r="E393" s="49" t="s">
        <v>62</v>
      </c>
      <c r="F393" s="49" t="s">
        <v>35</v>
      </c>
      <c r="G393" s="46"/>
      <c r="H393" s="49" t="s">
        <v>63</v>
      </c>
      <c r="I393" s="50" t="s">
        <v>436</v>
      </c>
    </row>
    <row r="394" spans="1:9" ht="15.75" customHeight="1" x14ac:dyDescent="0.25">
      <c r="A394" s="46" t="s">
        <v>31</v>
      </c>
      <c r="B394" s="47">
        <v>45997.40759920139</v>
      </c>
      <c r="C394" s="48" t="s">
        <v>20</v>
      </c>
      <c r="D394" s="49" t="s">
        <v>73</v>
      </c>
      <c r="E394" s="49" t="s">
        <v>74</v>
      </c>
      <c r="F394" s="49" t="s">
        <v>35</v>
      </c>
      <c r="G394" s="46"/>
      <c r="H394" s="49" t="s">
        <v>75</v>
      </c>
      <c r="I394" s="50" t="s">
        <v>437</v>
      </c>
    </row>
    <row r="395" spans="1:9" ht="15.75" customHeight="1" x14ac:dyDescent="0.25">
      <c r="A395" s="46" t="s">
        <v>31</v>
      </c>
      <c r="B395" s="47">
        <v>45997.407556180551</v>
      </c>
      <c r="C395" s="48" t="s">
        <v>20</v>
      </c>
      <c r="D395" s="49" t="s">
        <v>65</v>
      </c>
      <c r="E395" s="49" t="s">
        <v>66</v>
      </c>
      <c r="F395" s="49" t="s">
        <v>35</v>
      </c>
      <c r="G395" s="46"/>
      <c r="H395" s="49" t="s">
        <v>67</v>
      </c>
      <c r="I395" s="50" t="s">
        <v>438</v>
      </c>
    </row>
    <row r="396" spans="1:9" ht="15.75" customHeight="1" x14ac:dyDescent="0.25">
      <c r="A396" s="46" t="s">
        <v>31</v>
      </c>
      <c r="B396" s="47">
        <v>45997.407532129626</v>
      </c>
      <c r="C396" s="48" t="s">
        <v>20</v>
      </c>
      <c r="D396" s="49" t="s">
        <v>42</v>
      </c>
      <c r="E396" s="49" t="s">
        <v>81</v>
      </c>
      <c r="F396" s="49" t="s">
        <v>35</v>
      </c>
      <c r="G396" s="46"/>
      <c r="H396" s="49" t="s">
        <v>82</v>
      </c>
      <c r="I396" s="50" t="s">
        <v>439</v>
      </c>
    </row>
    <row r="397" spans="1:9" ht="15.75" customHeight="1" x14ac:dyDescent="0.25">
      <c r="A397" s="46" t="s">
        <v>31</v>
      </c>
      <c r="B397" s="47">
        <v>45997.407529050921</v>
      </c>
      <c r="C397" s="48" t="s">
        <v>20</v>
      </c>
      <c r="D397" s="49" t="s">
        <v>69</v>
      </c>
      <c r="E397" s="49" t="s">
        <v>70</v>
      </c>
      <c r="F397" s="49" t="s">
        <v>35</v>
      </c>
      <c r="G397" s="46"/>
      <c r="H397" s="49" t="s">
        <v>71</v>
      </c>
      <c r="I397" s="50" t="s">
        <v>440</v>
      </c>
    </row>
    <row r="398" spans="1:9" ht="15.75" customHeight="1" x14ac:dyDescent="0.25">
      <c r="A398" s="46" t="s">
        <v>31</v>
      </c>
      <c r="B398" s="47">
        <v>45997.407526145835</v>
      </c>
      <c r="C398" s="48" t="s">
        <v>20</v>
      </c>
      <c r="D398" s="49" t="s">
        <v>168</v>
      </c>
      <c r="E398" s="49" t="s">
        <v>169</v>
      </c>
      <c r="F398" s="49" t="s">
        <v>35</v>
      </c>
      <c r="G398" s="46"/>
      <c r="H398" s="49" t="s">
        <v>170</v>
      </c>
      <c r="I398" s="50" t="s">
        <v>441</v>
      </c>
    </row>
    <row r="399" spans="1:9" ht="15.75" customHeight="1" x14ac:dyDescent="0.25">
      <c r="A399" s="46" t="s">
        <v>31</v>
      </c>
      <c r="B399" s="47">
        <v>45997.407332326387</v>
      </c>
      <c r="C399" s="48" t="s">
        <v>20</v>
      </c>
      <c r="D399" s="49" t="s">
        <v>77</v>
      </c>
      <c r="E399" s="49" t="s">
        <v>78</v>
      </c>
      <c r="F399" s="49" t="s">
        <v>35</v>
      </c>
      <c r="G399" s="46"/>
      <c r="H399" s="49" t="s">
        <v>79</v>
      </c>
      <c r="I399" s="50" t="s">
        <v>442</v>
      </c>
    </row>
    <row r="400" spans="1:9" ht="15.75" customHeight="1" x14ac:dyDescent="0.25">
      <c r="A400" s="46" t="s">
        <v>31</v>
      </c>
      <c r="B400" s="47">
        <v>45997.407304502311</v>
      </c>
      <c r="C400" s="48" t="s">
        <v>20</v>
      </c>
      <c r="D400" s="49" t="s">
        <v>61</v>
      </c>
      <c r="E400" s="49" t="s">
        <v>62</v>
      </c>
      <c r="F400" s="49" t="s">
        <v>35</v>
      </c>
      <c r="G400" s="46"/>
      <c r="H400" s="49" t="s">
        <v>63</v>
      </c>
      <c r="I400" s="50" t="s">
        <v>219</v>
      </c>
    </row>
    <row r="401" spans="1:9" ht="15.75" customHeight="1" x14ac:dyDescent="0.25">
      <c r="A401" s="46" t="s">
        <v>31</v>
      </c>
      <c r="B401" s="47">
        <v>45997.407114097223</v>
      </c>
      <c r="C401" s="48" t="s">
        <v>20</v>
      </c>
      <c r="D401" s="49" t="s">
        <v>73</v>
      </c>
      <c r="E401" s="49" t="s">
        <v>74</v>
      </c>
      <c r="F401" s="49" t="s">
        <v>35</v>
      </c>
      <c r="G401" s="46"/>
      <c r="H401" s="49" t="s">
        <v>75</v>
      </c>
      <c r="I401" s="50" t="s">
        <v>443</v>
      </c>
    </row>
    <row r="402" spans="1:9" ht="15.75" customHeight="1" x14ac:dyDescent="0.25">
      <c r="A402" s="46" t="s">
        <v>31</v>
      </c>
      <c r="B402" s="47">
        <v>45997.407045219908</v>
      </c>
      <c r="C402" s="48" t="s">
        <v>20</v>
      </c>
      <c r="D402" s="49" t="s">
        <v>42</v>
      </c>
      <c r="E402" s="49" t="s">
        <v>81</v>
      </c>
      <c r="F402" s="49" t="s">
        <v>35</v>
      </c>
      <c r="G402" s="46"/>
      <c r="H402" s="49" t="s">
        <v>82</v>
      </c>
      <c r="I402" s="50" t="s">
        <v>444</v>
      </c>
    </row>
    <row r="403" spans="1:9" ht="15.75" customHeight="1" x14ac:dyDescent="0.25">
      <c r="A403" s="46" t="s">
        <v>31</v>
      </c>
      <c r="B403" s="47">
        <v>45997.407039988422</v>
      </c>
      <c r="C403" s="48" t="s">
        <v>20</v>
      </c>
      <c r="D403" s="49" t="s">
        <v>69</v>
      </c>
      <c r="E403" s="49" t="s">
        <v>70</v>
      </c>
      <c r="F403" s="49" t="s">
        <v>35</v>
      </c>
      <c r="G403" s="46"/>
      <c r="H403" s="49" t="s">
        <v>71</v>
      </c>
      <c r="I403" s="50" t="s">
        <v>445</v>
      </c>
    </row>
    <row r="404" spans="1:9" ht="15.75" customHeight="1" x14ac:dyDescent="0.25">
      <c r="A404" s="46" t="s">
        <v>31</v>
      </c>
      <c r="B404" s="47">
        <v>45997.407020636572</v>
      </c>
      <c r="C404" s="48" t="s">
        <v>20</v>
      </c>
      <c r="D404" s="49" t="s">
        <v>65</v>
      </c>
      <c r="E404" s="49" t="s">
        <v>66</v>
      </c>
      <c r="F404" s="49" t="s">
        <v>35</v>
      </c>
      <c r="G404" s="46"/>
      <c r="H404" s="49" t="s">
        <v>67</v>
      </c>
      <c r="I404" s="50" t="s">
        <v>446</v>
      </c>
    </row>
    <row r="405" spans="1:9" ht="15.75" customHeight="1" x14ac:dyDescent="0.25">
      <c r="A405" s="46" t="s">
        <v>31</v>
      </c>
      <c r="B405" s="47">
        <v>45997.406962604167</v>
      </c>
      <c r="C405" s="48" t="s">
        <v>20</v>
      </c>
      <c r="D405" s="49" t="s">
        <v>168</v>
      </c>
      <c r="E405" s="49" t="s">
        <v>169</v>
      </c>
      <c r="F405" s="49" t="s">
        <v>35</v>
      </c>
      <c r="G405" s="46"/>
      <c r="H405" s="49" t="s">
        <v>170</v>
      </c>
      <c r="I405" s="50" t="s">
        <v>447</v>
      </c>
    </row>
    <row r="406" spans="1:9" ht="15.75" customHeight="1" x14ac:dyDescent="0.25">
      <c r="A406" s="46" t="s">
        <v>31</v>
      </c>
      <c r="B406" s="47">
        <v>45997.406844351848</v>
      </c>
      <c r="C406" s="48" t="s">
        <v>20</v>
      </c>
      <c r="D406" s="49" t="s">
        <v>77</v>
      </c>
      <c r="E406" s="49" t="s">
        <v>78</v>
      </c>
      <c r="F406" s="49" t="s">
        <v>35</v>
      </c>
      <c r="G406" s="46"/>
      <c r="H406" s="49" t="s">
        <v>79</v>
      </c>
      <c r="I406" s="50" t="s">
        <v>448</v>
      </c>
    </row>
    <row r="407" spans="1:9" ht="15.75" customHeight="1" x14ac:dyDescent="0.25">
      <c r="A407" s="46" t="s">
        <v>31</v>
      </c>
      <c r="B407" s="47">
        <v>45997.406823020829</v>
      </c>
      <c r="C407" s="48" t="s">
        <v>20</v>
      </c>
      <c r="D407" s="49" t="s">
        <v>61</v>
      </c>
      <c r="E407" s="49" t="s">
        <v>62</v>
      </c>
      <c r="F407" s="49" t="s">
        <v>35</v>
      </c>
      <c r="G407" s="46"/>
      <c r="H407" s="49" t="s">
        <v>63</v>
      </c>
      <c r="I407" s="50" t="s">
        <v>449</v>
      </c>
    </row>
    <row r="408" spans="1:9" ht="15.75" customHeight="1" x14ac:dyDescent="0.25">
      <c r="A408" s="46" t="s">
        <v>31</v>
      </c>
      <c r="B408" s="47">
        <v>45997.406631006939</v>
      </c>
      <c r="C408" s="48" t="s">
        <v>20</v>
      </c>
      <c r="D408" s="49" t="s">
        <v>73</v>
      </c>
      <c r="E408" s="49" t="s">
        <v>74</v>
      </c>
      <c r="F408" s="49" t="s">
        <v>35</v>
      </c>
      <c r="G408" s="46"/>
      <c r="H408" s="49" t="s">
        <v>75</v>
      </c>
      <c r="I408" s="50" t="s">
        <v>450</v>
      </c>
    </row>
    <row r="409" spans="1:9" ht="15.75" customHeight="1" x14ac:dyDescent="0.25">
      <c r="A409" s="46" t="s">
        <v>31</v>
      </c>
      <c r="B409" s="47">
        <v>45997.40656502315</v>
      </c>
      <c r="C409" s="48" t="s">
        <v>20</v>
      </c>
      <c r="D409" s="49" t="s">
        <v>42</v>
      </c>
      <c r="E409" s="49" t="s">
        <v>81</v>
      </c>
      <c r="F409" s="49" t="s">
        <v>35</v>
      </c>
      <c r="G409" s="46"/>
      <c r="H409" s="49" t="s">
        <v>82</v>
      </c>
      <c r="I409" s="50" t="s">
        <v>414</v>
      </c>
    </row>
    <row r="410" spans="1:9" ht="15.75" customHeight="1" x14ac:dyDescent="0.25">
      <c r="A410" s="46" t="s">
        <v>31</v>
      </c>
      <c r="B410" s="47">
        <v>45997.406557962961</v>
      </c>
      <c r="C410" s="48" t="s">
        <v>20</v>
      </c>
      <c r="D410" s="49" t="s">
        <v>69</v>
      </c>
      <c r="E410" s="49" t="s">
        <v>70</v>
      </c>
      <c r="F410" s="49" t="s">
        <v>35</v>
      </c>
      <c r="G410" s="46"/>
      <c r="H410" s="49" t="s">
        <v>71</v>
      </c>
      <c r="I410" s="50" t="s">
        <v>451</v>
      </c>
    </row>
    <row r="411" spans="1:9" ht="15.75" customHeight="1" x14ac:dyDescent="0.25">
      <c r="A411" s="46" t="s">
        <v>31</v>
      </c>
      <c r="B411" s="47">
        <v>45997.406512037036</v>
      </c>
      <c r="C411" s="48" t="s">
        <v>20</v>
      </c>
      <c r="D411" s="49" t="s">
        <v>65</v>
      </c>
      <c r="E411" s="49" t="s">
        <v>66</v>
      </c>
      <c r="F411" s="49" t="s">
        <v>35</v>
      </c>
      <c r="G411" s="46"/>
      <c r="H411" s="49" t="s">
        <v>67</v>
      </c>
      <c r="I411" s="50" t="s">
        <v>452</v>
      </c>
    </row>
    <row r="412" spans="1:9" ht="15.75" customHeight="1" x14ac:dyDescent="0.25">
      <c r="A412" s="46" t="s">
        <v>31</v>
      </c>
      <c r="B412" s="47">
        <v>45997.406359421293</v>
      </c>
      <c r="C412" s="48" t="s">
        <v>20</v>
      </c>
      <c r="D412" s="49" t="s">
        <v>77</v>
      </c>
      <c r="E412" s="49" t="s">
        <v>78</v>
      </c>
      <c r="F412" s="49" t="s">
        <v>35</v>
      </c>
      <c r="G412" s="46"/>
      <c r="H412" s="49" t="s">
        <v>79</v>
      </c>
      <c r="I412" s="50" t="s">
        <v>453</v>
      </c>
    </row>
    <row r="413" spans="1:9" ht="15.75" customHeight="1" x14ac:dyDescent="0.25">
      <c r="A413" s="46" t="s">
        <v>31</v>
      </c>
      <c r="B413" s="47">
        <v>45997.406341157402</v>
      </c>
      <c r="C413" s="48" t="s">
        <v>20</v>
      </c>
      <c r="D413" s="49" t="s">
        <v>61</v>
      </c>
      <c r="E413" s="49" t="s">
        <v>62</v>
      </c>
      <c r="F413" s="49" t="s">
        <v>35</v>
      </c>
      <c r="G413" s="46"/>
      <c r="H413" s="49" t="s">
        <v>63</v>
      </c>
      <c r="I413" s="50" t="s">
        <v>454</v>
      </c>
    </row>
    <row r="414" spans="1:9" ht="15.75" customHeight="1" x14ac:dyDescent="0.25">
      <c r="A414" s="46" t="s">
        <v>31</v>
      </c>
      <c r="B414" s="47">
        <v>45997.406146990739</v>
      </c>
      <c r="C414" s="48" t="s">
        <v>20</v>
      </c>
      <c r="D414" s="49" t="s">
        <v>73</v>
      </c>
      <c r="E414" s="49" t="s">
        <v>74</v>
      </c>
      <c r="F414" s="49" t="s">
        <v>35</v>
      </c>
      <c r="G414" s="46"/>
      <c r="H414" s="49" t="s">
        <v>75</v>
      </c>
      <c r="I414" s="50" t="s">
        <v>455</v>
      </c>
    </row>
    <row r="415" spans="1:9" ht="15.75" customHeight="1" x14ac:dyDescent="0.25">
      <c r="A415" s="46" t="s">
        <v>31</v>
      </c>
      <c r="B415" s="47">
        <v>45997.406083888884</v>
      </c>
      <c r="C415" s="48" t="s">
        <v>20</v>
      </c>
      <c r="D415" s="49" t="s">
        <v>42</v>
      </c>
      <c r="E415" s="49" t="s">
        <v>81</v>
      </c>
      <c r="F415" s="49" t="s">
        <v>35</v>
      </c>
      <c r="G415" s="46"/>
      <c r="H415" s="49" t="s">
        <v>82</v>
      </c>
      <c r="I415" s="50" t="s">
        <v>456</v>
      </c>
    </row>
    <row r="416" spans="1:9" ht="15.75" customHeight="1" x14ac:dyDescent="0.25">
      <c r="A416" s="46" t="s">
        <v>31</v>
      </c>
      <c r="B416" s="47">
        <v>45997.4060755787</v>
      </c>
      <c r="C416" s="48" t="s">
        <v>20</v>
      </c>
      <c r="D416" s="49" t="s">
        <v>69</v>
      </c>
      <c r="E416" s="49" t="s">
        <v>70</v>
      </c>
      <c r="F416" s="49" t="s">
        <v>35</v>
      </c>
      <c r="G416" s="46"/>
      <c r="H416" s="49" t="s">
        <v>71</v>
      </c>
      <c r="I416" s="50" t="s">
        <v>457</v>
      </c>
    </row>
    <row r="417" spans="1:9" ht="15.75" customHeight="1" x14ac:dyDescent="0.25">
      <c r="A417" s="46" t="s">
        <v>31</v>
      </c>
      <c r="B417" s="47">
        <v>45997.406001446754</v>
      </c>
      <c r="C417" s="48" t="s">
        <v>20</v>
      </c>
      <c r="D417" s="49" t="s">
        <v>65</v>
      </c>
      <c r="E417" s="49" t="s">
        <v>66</v>
      </c>
      <c r="F417" s="49" t="s">
        <v>35</v>
      </c>
      <c r="G417" s="46"/>
      <c r="H417" s="49" t="s">
        <v>67</v>
      </c>
      <c r="I417" s="50" t="s">
        <v>458</v>
      </c>
    </row>
    <row r="418" spans="1:9" ht="15.75" customHeight="1" x14ac:dyDescent="0.25">
      <c r="A418" s="46" t="s">
        <v>31</v>
      </c>
      <c r="B418" s="47">
        <v>45997.40585988426</v>
      </c>
      <c r="C418" s="48" t="s">
        <v>20</v>
      </c>
      <c r="D418" s="49" t="s">
        <v>61</v>
      </c>
      <c r="E418" s="49" t="s">
        <v>62</v>
      </c>
      <c r="F418" s="49" t="s">
        <v>35</v>
      </c>
      <c r="G418" s="46"/>
      <c r="H418" s="49" t="s">
        <v>63</v>
      </c>
      <c r="I418" s="50" t="s">
        <v>459</v>
      </c>
    </row>
    <row r="419" spans="1:9" ht="15.75" customHeight="1" x14ac:dyDescent="0.25">
      <c r="A419" s="46" t="s">
        <v>31</v>
      </c>
      <c r="B419" s="47">
        <v>45997.405850833333</v>
      </c>
      <c r="C419" s="48" t="s">
        <v>20</v>
      </c>
      <c r="D419" s="49" t="s">
        <v>77</v>
      </c>
      <c r="E419" s="49" t="s">
        <v>78</v>
      </c>
      <c r="F419" s="49" t="s">
        <v>35</v>
      </c>
      <c r="G419" s="46"/>
      <c r="H419" s="49" t="s">
        <v>79</v>
      </c>
      <c r="I419" s="50" t="s">
        <v>460</v>
      </c>
    </row>
    <row r="420" spans="1:9" ht="15.75" customHeight="1" x14ac:dyDescent="0.25">
      <c r="A420" s="46" t="s">
        <v>31</v>
      </c>
      <c r="B420" s="47">
        <v>45997.405711979161</v>
      </c>
      <c r="C420" s="48" t="s">
        <v>20</v>
      </c>
      <c r="D420" s="49" t="s">
        <v>168</v>
      </c>
      <c r="E420" s="49" t="s">
        <v>169</v>
      </c>
      <c r="F420" s="49" t="s">
        <v>35</v>
      </c>
      <c r="G420" s="46"/>
      <c r="H420" s="49" t="s">
        <v>170</v>
      </c>
      <c r="I420" s="50" t="s">
        <v>461</v>
      </c>
    </row>
    <row r="421" spans="1:9" ht="15.75" customHeight="1" x14ac:dyDescent="0.25">
      <c r="A421" s="46" t="s">
        <v>31</v>
      </c>
      <c r="B421" s="47">
        <v>45997.405662986108</v>
      </c>
      <c r="C421" s="48" t="s">
        <v>20</v>
      </c>
      <c r="D421" s="49" t="s">
        <v>73</v>
      </c>
      <c r="E421" s="49" t="s">
        <v>74</v>
      </c>
      <c r="F421" s="49" t="s">
        <v>35</v>
      </c>
      <c r="G421" s="46"/>
      <c r="H421" s="49" t="s">
        <v>75</v>
      </c>
      <c r="I421" s="50" t="s">
        <v>462</v>
      </c>
    </row>
    <row r="422" spans="1:9" ht="15.75" customHeight="1" x14ac:dyDescent="0.25">
      <c r="A422" s="46" t="s">
        <v>31</v>
      </c>
      <c r="B422" s="47">
        <v>45997.405601874998</v>
      </c>
      <c r="C422" s="48" t="s">
        <v>20</v>
      </c>
      <c r="D422" s="49" t="s">
        <v>42</v>
      </c>
      <c r="E422" s="49" t="s">
        <v>81</v>
      </c>
      <c r="F422" s="49" t="s">
        <v>35</v>
      </c>
      <c r="G422" s="46"/>
      <c r="H422" s="49" t="s">
        <v>82</v>
      </c>
      <c r="I422" s="50" t="s">
        <v>463</v>
      </c>
    </row>
    <row r="423" spans="1:9" ht="15.75" customHeight="1" x14ac:dyDescent="0.25">
      <c r="A423" s="46" t="s">
        <v>31</v>
      </c>
      <c r="B423" s="47">
        <v>45997.40559318287</v>
      </c>
      <c r="C423" s="48" t="s">
        <v>20</v>
      </c>
      <c r="D423" s="49" t="s">
        <v>69</v>
      </c>
      <c r="E423" s="49" t="s">
        <v>70</v>
      </c>
      <c r="F423" s="49" t="s">
        <v>35</v>
      </c>
      <c r="G423" s="46"/>
      <c r="H423" s="49" t="s">
        <v>71</v>
      </c>
      <c r="I423" s="50" t="s">
        <v>464</v>
      </c>
    </row>
    <row r="424" spans="1:9" ht="15.75" customHeight="1" x14ac:dyDescent="0.25">
      <c r="A424" s="46" t="s">
        <v>31</v>
      </c>
      <c r="B424" s="47">
        <v>45997.405494467588</v>
      </c>
      <c r="C424" s="48" t="s">
        <v>20</v>
      </c>
      <c r="D424" s="49" t="s">
        <v>65</v>
      </c>
      <c r="E424" s="49" t="s">
        <v>66</v>
      </c>
      <c r="F424" s="49" t="s">
        <v>35</v>
      </c>
      <c r="G424" s="46"/>
      <c r="H424" s="49" t="s">
        <v>67</v>
      </c>
      <c r="I424" s="50" t="s">
        <v>465</v>
      </c>
    </row>
    <row r="425" spans="1:9" ht="15.75" customHeight="1" x14ac:dyDescent="0.25">
      <c r="A425" s="46" t="s">
        <v>31</v>
      </c>
      <c r="B425" s="47">
        <v>45997.405377326388</v>
      </c>
      <c r="C425" s="48" t="s">
        <v>20</v>
      </c>
      <c r="D425" s="49" t="s">
        <v>61</v>
      </c>
      <c r="E425" s="49" t="s">
        <v>62</v>
      </c>
      <c r="F425" s="49" t="s">
        <v>35</v>
      </c>
      <c r="G425" s="46"/>
      <c r="H425" s="49" t="s">
        <v>63</v>
      </c>
      <c r="I425" s="50" t="s">
        <v>466</v>
      </c>
    </row>
    <row r="426" spans="1:9" ht="15.75" customHeight="1" x14ac:dyDescent="0.25">
      <c r="A426" s="46" t="s">
        <v>31</v>
      </c>
      <c r="B426" s="47">
        <v>45997.40536665509</v>
      </c>
      <c r="C426" s="48" t="s">
        <v>20</v>
      </c>
      <c r="D426" s="49" t="s">
        <v>77</v>
      </c>
      <c r="E426" s="49" t="s">
        <v>78</v>
      </c>
      <c r="F426" s="49" t="s">
        <v>35</v>
      </c>
      <c r="G426" s="46"/>
      <c r="H426" s="49" t="s">
        <v>79</v>
      </c>
      <c r="I426" s="50" t="s">
        <v>467</v>
      </c>
    </row>
    <row r="427" spans="1:9" ht="15.75" customHeight="1" x14ac:dyDescent="0.25">
      <c r="A427" s="46" t="s">
        <v>31</v>
      </c>
      <c r="B427" s="47">
        <v>45997.405221643516</v>
      </c>
      <c r="C427" s="48" t="s">
        <v>20</v>
      </c>
      <c r="D427" s="49" t="s">
        <v>168</v>
      </c>
      <c r="E427" s="49" t="s">
        <v>169</v>
      </c>
      <c r="F427" s="49" t="s">
        <v>35</v>
      </c>
      <c r="G427" s="46"/>
      <c r="H427" s="49" t="s">
        <v>170</v>
      </c>
      <c r="I427" s="50" t="s">
        <v>468</v>
      </c>
    </row>
    <row r="428" spans="1:9" ht="15.75" customHeight="1" x14ac:dyDescent="0.25">
      <c r="A428" s="46" t="s">
        <v>31</v>
      </c>
      <c r="B428" s="47">
        <v>45997.405177523149</v>
      </c>
      <c r="C428" s="48" t="s">
        <v>20</v>
      </c>
      <c r="D428" s="49" t="s">
        <v>73</v>
      </c>
      <c r="E428" s="49" t="s">
        <v>74</v>
      </c>
      <c r="F428" s="49" t="s">
        <v>35</v>
      </c>
      <c r="G428" s="46"/>
      <c r="H428" s="49" t="s">
        <v>75</v>
      </c>
      <c r="I428" s="50" t="s">
        <v>469</v>
      </c>
    </row>
    <row r="429" spans="1:9" ht="15.75" customHeight="1" x14ac:dyDescent="0.25">
      <c r="A429" s="46" t="s">
        <v>31</v>
      </c>
      <c r="B429" s="47">
        <v>45997.405118414346</v>
      </c>
      <c r="C429" s="48" t="s">
        <v>20</v>
      </c>
      <c r="D429" s="49" t="s">
        <v>42</v>
      </c>
      <c r="E429" s="49" t="s">
        <v>81</v>
      </c>
      <c r="F429" s="49" t="s">
        <v>35</v>
      </c>
      <c r="G429" s="46"/>
      <c r="H429" s="49" t="s">
        <v>82</v>
      </c>
      <c r="I429" s="50" t="s">
        <v>470</v>
      </c>
    </row>
    <row r="430" spans="1:9" ht="15.75" customHeight="1" x14ac:dyDescent="0.25">
      <c r="A430" s="46" t="s">
        <v>31</v>
      </c>
      <c r="B430" s="47">
        <v>45997.405111539352</v>
      </c>
      <c r="C430" s="48" t="s">
        <v>20</v>
      </c>
      <c r="D430" s="49" t="s">
        <v>69</v>
      </c>
      <c r="E430" s="49" t="s">
        <v>70</v>
      </c>
      <c r="F430" s="49" t="s">
        <v>35</v>
      </c>
      <c r="G430" s="46"/>
      <c r="H430" s="49" t="s">
        <v>71</v>
      </c>
      <c r="I430" s="50" t="s">
        <v>471</v>
      </c>
    </row>
    <row r="431" spans="1:9" ht="15.75" customHeight="1" x14ac:dyDescent="0.25">
      <c r="A431" s="46" t="s">
        <v>31</v>
      </c>
      <c r="B431" s="47">
        <v>45997.404979363426</v>
      </c>
      <c r="C431" s="48" t="s">
        <v>20</v>
      </c>
      <c r="D431" s="49" t="s">
        <v>65</v>
      </c>
      <c r="E431" s="49" t="s">
        <v>66</v>
      </c>
      <c r="F431" s="49" t="s">
        <v>35</v>
      </c>
      <c r="G431" s="46"/>
      <c r="H431" s="49" t="s">
        <v>67</v>
      </c>
      <c r="I431" s="50" t="s">
        <v>472</v>
      </c>
    </row>
    <row r="432" spans="1:9" ht="15.75" customHeight="1" x14ac:dyDescent="0.25">
      <c r="A432" s="46" t="s">
        <v>31</v>
      </c>
      <c r="B432" s="47">
        <v>45997.404890057871</v>
      </c>
      <c r="C432" s="48" t="s">
        <v>20</v>
      </c>
      <c r="D432" s="49" t="s">
        <v>61</v>
      </c>
      <c r="E432" s="49" t="s">
        <v>62</v>
      </c>
      <c r="F432" s="49" t="s">
        <v>35</v>
      </c>
      <c r="G432" s="46"/>
      <c r="H432" s="49" t="s">
        <v>63</v>
      </c>
      <c r="I432" s="50" t="s">
        <v>473</v>
      </c>
    </row>
    <row r="433" spans="1:9" ht="15.75" customHeight="1" x14ac:dyDescent="0.25">
      <c r="A433" s="46" t="s">
        <v>31</v>
      </c>
      <c r="B433" s="47">
        <v>45997.404877210647</v>
      </c>
      <c r="C433" s="48" t="s">
        <v>20</v>
      </c>
      <c r="D433" s="49" t="s">
        <v>77</v>
      </c>
      <c r="E433" s="49" t="s">
        <v>78</v>
      </c>
      <c r="F433" s="49" t="s">
        <v>35</v>
      </c>
      <c r="G433" s="46"/>
      <c r="H433" s="49" t="s">
        <v>79</v>
      </c>
      <c r="I433" s="50" t="s">
        <v>474</v>
      </c>
    </row>
    <row r="434" spans="1:9" ht="15.75" customHeight="1" x14ac:dyDescent="0.25">
      <c r="A434" s="46" t="s">
        <v>31</v>
      </c>
      <c r="B434" s="47">
        <v>45997.404722812498</v>
      </c>
      <c r="C434" s="48" t="s">
        <v>20</v>
      </c>
      <c r="D434" s="49" t="s">
        <v>168</v>
      </c>
      <c r="E434" s="49" t="s">
        <v>169</v>
      </c>
      <c r="F434" s="49" t="s">
        <v>35</v>
      </c>
      <c r="G434" s="46"/>
      <c r="H434" s="49" t="s">
        <v>170</v>
      </c>
      <c r="I434" s="50" t="s">
        <v>475</v>
      </c>
    </row>
    <row r="435" spans="1:9" ht="15.75" customHeight="1" x14ac:dyDescent="0.25">
      <c r="A435" s="46" t="s">
        <v>31</v>
      </c>
      <c r="B435" s="47">
        <v>45997.404695150464</v>
      </c>
      <c r="C435" s="48" t="s">
        <v>20</v>
      </c>
      <c r="D435" s="49" t="s">
        <v>73</v>
      </c>
      <c r="E435" s="49" t="s">
        <v>74</v>
      </c>
      <c r="F435" s="49" t="s">
        <v>35</v>
      </c>
      <c r="G435" s="46"/>
      <c r="H435" s="49" t="s">
        <v>75</v>
      </c>
      <c r="I435" s="50" t="s">
        <v>476</v>
      </c>
    </row>
    <row r="436" spans="1:9" ht="15.75" customHeight="1" x14ac:dyDescent="0.25">
      <c r="A436" s="46" t="s">
        <v>31</v>
      </c>
      <c r="B436" s="47">
        <v>45997.404637476851</v>
      </c>
      <c r="C436" s="48" t="s">
        <v>20</v>
      </c>
      <c r="D436" s="49" t="s">
        <v>42</v>
      </c>
      <c r="E436" s="49" t="s">
        <v>81</v>
      </c>
      <c r="F436" s="49" t="s">
        <v>35</v>
      </c>
      <c r="G436" s="46"/>
      <c r="H436" s="49" t="s">
        <v>82</v>
      </c>
      <c r="I436" s="50" t="s">
        <v>477</v>
      </c>
    </row>
    <row r="437" spans="1:9" ht="15.75" customHeight="1" x14ac:dyDescent="0.25">
      <c r="A437" s="46" t="s">
        <v>31</v>
      </c>
      <c r="B437" s="47">
        <v>45997.40462862268</v>
      </c>
      <c r="C437" s="48" t="s">
        <v>20</v>
      </c>
      <c r="D437" s="49" t="s">
        <v>69</v>
      </c>
      <c r="E437" s="49" t="s">
        <v>70</v>
      </c>
      <c r="F437" s="49" t="s">
        <v>35</v>
      </c>
      <c r="G437" s="46"/>
      <c r="H437" s="49" t="s">
        <v>71</v>
      </c>
      <c r="I437" s="50" t="s">
        <v>478</v>
      </c>
    </row>
    <row r="438" spans="1:9" ht="15.75" customHeight="1" x14ac:dyDescent="0.25">
      <c r="A438" s="46" t="s">
        <v>31</v>
      </c>
      <c r="B438" s="47">
        <v>45997.404475833333</v>
      </c>
      <c r="C438" s="48" t="s">
        <v>20</v>
      </c>
      <c r="D438" s="49" t="s">
        <v>65</v>
      </c>
      <c r="E438" s="49" t="s">
        <v>66</v>
      </c>
      <c r="F438" s="49" t="s">
        <v>35</v>
      </c>
      <c r="G438" s="46"/>
      <c r="H438" s="49" t="s">
        <v>67</v>
      </c>
      <c r="I438" s="50" t="s">
        <v>479</v>
      </c>
    </row>
    <row r="439" spans="1:9" ht="15.75" customHeight="1" x14ac:dyDescent="0.25">
      <c r="A439" s="46" t="s">
        <v>31</v>
      </c>
      <c r="B439" s="47">
        <v>45997.404408750001</v>
      </c>
      <c r="C439" s="48" t="s">
        <v>20</v>
      </c>
      <c r="D439" s="49" t="s">
        <v>61</v>
      </c>
      <c r="E439" s="49" t="s">
        <v>62</v>
      </c>
      <c r="F439" s="49" t="s">
        <v>35</v>
      </c>
      <c r="G439" s="46"/>
      <c r="H439" s="49" t="s">
        <v>63</v>
      </c>
      <c r="I439" s="50" t="s">
        <v>480</v>
      </c>
    </row>
    <row r="440" spans="1:9" ht="15.75" customHeight="1" x14ac:dyDescent="0.25">
      <c r="A440" s="46" t="s">
        <v>31</v>
      </c>
      <c r="B440" s="47">
        <v>45997.404393749996</v>
      </c>
      <c r="C440" s="48" t="s">
        <v>20</v>
      </c>
      <c r="D440" s="49" t="s">
        <v>77</v>
      </c>
      <c r="E440" s="49" t="s">
        <v>78</v>
      </c>
      <c r="F440" s="49" t="s">
        <v>35</v>
      </c>
      <c r="G440" s="46"/>
      <c r="H440" s="49" t="s">
        <v>79</v>
      </c>
      <c r="I440" s="50" t="s">
        <v>481</v>
      </c>
    </row>
    <row r="441" spans="1:9" ht="15.75" customHeight="1" x14ac:dyDescent="0.25">
      <c r="A441" s="46" t="s">
        <v>31</v>
      </c>
      <c r="B441" s="47">
        <v>45997.404201550926</v>
      </c>
      <c r="C441" s="48" t="s">
        <v>20</v>
      </c>
      <c r="D441" s="49" t="s">
        <v>73</v>
      </c>
      <c r="E441" s="49" t="s">
        <v>74</v>
      </c>
      <c r="F441" s="49" t="s">
        <v>35</v>
      </c>
      <c r="G441" s="46"/>
      <c r="H441" s="49" t="s">
        <v>75</v>
      </c>
      <c r="I441" s="50" t="s">
        <v>482</v>
      </c>
    </row>
    <row r="442" spans="1:9" ht="15.75" customHeight="1" x14ac:dyDescent="0.25">
      <c r="A442" s="46" t="s">
        <v>31</v>
      </c>
      <c r="B442" s="47">
        <v>45997.404192141199</v>
      </c>
      <c r="C442" s="48" t="s">
        <v>20</v>
      </c>
      <c r="D442" s="49" t="s">
        <v>168</v>
      </c>
      <c r="E442" s="49" t="s">
        <v>169</v>
      </c>
      <c r="F442" s="49" t="s">
        <v>35</v>
      </c>
      <c r="G442" s="46"/>
      <c r="H442" s="49" t="s">
        <v>170</v>
      </c>
      <c r="I442" s="50" t="s">
        <v>434</v>
      </c>
    </row>
    <row r="443" spans="1:9" ht="15.75" customHeight="1" x14ac:dyDescent="0.25">
      <c r="A443" s="46" t="s">
        <v>31</v>
      </c>
      <c r="B443" s="47">
        <v>45997.404154363423</v>
      </c>
      <c r="C443" s="48" t="s">
        <v>20</v>
      </c>
      <c r="D443" s="49" t="s">
        <v>42</v>
      </c>
      <c r="E443" s="49" t="s">
        <v>81</v>
      </c>
      <c r="F443" s="49" t="s">
        <v>35</v>
      </c>
      <c r="G443" s="46"/>
      <c r="H443" s="49" t="s">
        <v>82</v>
      </c>
      <c r="I443" s="50" t="s">
        <v>463</v>
      </c>
    </row>
    <row r="444" spans="1:9" ht="15.75" customHeight="1" x14ac:dyDescent="0.25">
      <c r="A444" s="46" t="s">
        <v>31</v>
      </c>
      <c r="B444" s="47">
        <v>45997.404144594904</v>
      </c>
      <c r="C444" s="48" t="s">
        <v>20</v>
      </c>
      <c r="D444" s="49" t="s">
        <v>69</v>
      </c>
      <c r="E444" s="49" t="s">
        <v>70</v>
      </c>
      <c r="F444" s="49" t="s">
        <v>35</v>
      </c>
      <c r="G444" s="46"/>
      <c r="H444" s="49" t="s">
        <v>71</v>
      </c>
      <c r="I444" s="50" t="s">
        <v>483</v>
      </c>
    </row>
    <row r="445" spans="1:9" ht="15.75" customHeight="1" x14ac:dyDescent="0.25">
      <c r="A445" s="46" t="s">
        <v>31</v>
      </c>
      <c r="B445" s="47">
        <v>45997.40395925926</v>
      </c>
      <c r="C445" s="48" t="s">
        <v>20</v>
      </c>
      <c r="D445" s="49" t="s">
        <v>65</v>
      </c>
      <c r="E445" s="49" t="s">
        <v>66</v>
      </c>
      <c r="F445" s="49" t="s">
        <v>35</v>
      </c>
      <c r="G445" s="46"/>
      <c r="H445" s="49" t="s">
        <v>67</v>
      </c>
      <c r="I445" s="50" t="s">
        <v>484</v>
      </c>
    </row>
    <row r="446" spans="1:9" ht="15.75" customHeight="1" x14ac:dyDescent="0.25">
      <c r="A446" s="46" t="s">
        <v>31</v>
      </c>
      <c r="B446" s="47">
        <v>45997.403927256943</v>
      </c>
      <c r="C446" s="48" t="s">
        <v>20</v>
      </c>
      <c r="D446" s="49" t="s">
        <v>61</v>
      </c>
      <c r="E446" s="49" t="s">
        <v>62</v>
      </c>
      <c r="F446" s="49" t="s">
        <v>35</v>
      </c>
      <c r="G446" s="46"/>
      <c r="H446" s="49" t="s">
        <v>63</v>
      </c>
      <c r="I446" s="50" t="s">
        <v>485</v>
      </c>
    </row>
    <row r="447" spans="1:9" ht="15.75" customHeight="1" x14ac:dyDescent="0.25">
      <c r="A447" s="46" t="s">
        <v>31</v>
      </c>
      <c r="B447" s="47">
        <v>45997.403907731481</v>
      </c>
      <c r="C447" s="48" t="s">
        <v>20</v>
      </c>
      <c r="D447" s="49" t="s">
        <v>77</v>
      </c>
      <c r="E447" s="49" t="s">
        <v>78</v>
      </c>
      <c r="F447" s="49" t="s">
        <v>35</v>
      </c>
      <c r="G447" s="46"/>
      <c r="H447" s="49" t="s">
        <v>79</v>
      </c>
      <c r="I447" s="50" t="s">
        <v>486</v>
      </c>
    </row>
    <row r="448" spans="1:9" ht="15.75" customHeight="1" x14ac:dyDescent="0.25">
      <c r="A448" s="46" t="s">
        <v>31</v>
      </c>
      <c r="B448" s="47">
        <v>45997.403718796297</v>
      </c>
      <c r="C448" s="48" t="s">
        <v>20</v>
      </c>
      <c r="D448" s="49" t="s">
        <v>73</v>
      </c>
      <c r="E448" s="49" t="s">
        <v>74</v>
      </c>
      <c r="F448" s="49" t="s">
        <v>35</v>
      </c>
      <c r="G448" s="46"/>
      <c r="H448" s="49" t="s">
        <v>75</v>
      </c>
      <c r="I448" s="50" t="s">
        <v>487</v>
      </c>
    </row>
    <row r="449" spans="1:9" ht="15.75" customHeight="1" x14ac:dyDescent="0.25">
      <c r="A449" s="46" t="s">
        <v>31</v>
      </c>
      <c r="B449" s="47">
        <v>45997.403698541668</v>
      </c>
      <c r="C449" s="48" t="s">
        <v>20</v>
      </c>
      <c r="D449" s="49" t="s">
        <v>168</v>
      </c>
      <c r="E449" s="49" t="s">
        <v>169</v>
      </c>
      <c r="F449" s="49" t="s">
        <v>35</v>
      </c>
      <c r="G449" s="46"/>
      <c r="H449" s="49" t="s">
        <v>170</v>
      </c>
      <c r="I449" s="50" t="s">
        <v>488</v>
      </c>
    </row>
    <row r="450" spans="1:9" ht="15.75" customHeight="1" x14ac:dyDescent="0.25">
      <c r="A450" s="46" t="s">
        <v>31</v>
      </c>
      <c r="B450" s="47">
        <v>45997.403670868051</v>
      </c>
      <c r="C450" s="48" t="s">
        <v>20</v>
      </c>
      <c r="D450" s="49" t="s">
        <v>42</v>
      </c>
      <c r="E450" s="49" t="s">
        <v>81</v>
      </c>
      <c r="F450" s="49" t="s">
        <v>35</v>
      </c>
      <c r="G450" s="46"/>
      <c r="H450" s="49" t="s">
        <v>82</v>
      </c>
      <c r="I450" s="50" t="s">
        <v>489</v>
      </c>
    </row>
    <row r="451" spans="1:9" ht="15.75" customHeight="1" x14ac:dyDescent="0.25">
      <c r="A451" s="46" t="s">
        <v>31</v>
      </c>
      <c r="B451" s="47">
        <v>45997.403660034717</v>
      </c>
      <c r="C451" s="48" t="s">
        <v>20</v>
      </c>
      <c r="D451" s="49" t="s">
        <v>69</v>
      </c>
      <c r="E451" s="49" t="s">
        <v>70</v>
      </c>
      <c r="F451" s="49" t="s">
        <v>35</v>
      </c>
      <c r="G451" s="46"/>
      <c r="H451" s="49" t="s">
        <v>71</v>
      </c>
      <c r="I451" s="50" t="s">
        <v>490</v>
      </c>
    </row>
    <row r="452" spans="1:9" ht="15.75" customHeight="1" x14ac:dyDescent="0.25">
      <c r="A452" s="46" t="s">
        <v>31</v>
      </c>
      <c r="B452" s="47">
        <v>45997.403442164352</v>
      </c>
      <c r="C452" s="48" t="s">
        <v>20</v>
      </c>
      <c r="D452" s="49" t="s">
        <v>61</v>
      </c>
      <c r="E452" s="49" t="s">
        <v>62</v>
      </c>
      <c r="F452" s="49" t="s">
        <v>35</v>
      </c>
      <c r="G452" s="46"/>
      <c r="H452" s="49" t="s">
        <v>63</v>
      </c>
      <c r="I452" s="50" t="s">
        <v>491</v>
      </c>
    </row>
    <row r="453" spans="1:9" ht="15.75" customHeight="1" x14ac:dyDescent="0.25">
      <c r="A453" s="46" t="s">
        <v>31</v>
      </c>
      <c r="B453" s="47">
        <v>45997.403427523146</v>
      </c>
      <c r="C453" s="48" t="s">
        <v>20</v>
      </c>
      <c r="D453" s="49" t="s">
        <v>65</v>
      </c>
      <c r="E453" s="49" t="s">
        <v>66</v>
      </c>
      <c r="F453" s="49" t="s">
        <v>35</v>
      </c>
      <c r="G453" s="46"/>
      <c r="H453" s="49" t="s">
        <v>67</v>
      </c>
      <c r="I453" s="50" t="s">
        <v>492</v>
      </c>
    </row>
    <row r="454" spans="1:9" ht="15.75" customHeight="1" x14ac:dyDescent="0.25">
      <c r="A454" s="46" t="s">
        <v>31</v>
      </c>
      <c r="B454" s="47">
        <v>45997.403421550924</v>
      </c>
      <c r="C454" s="48" t="s">
        <v>20</v>
      </c>
      <c r="D454" s="49" t="s">
        <v>77</v>
      </c>
      <c r="E454" s="49" t="s">
        <v>78</v>
      </c>
      <c r="F454" s="49" t="s">
        <v>35</v>
      </c>
      <c r="G454" s="46"/>
      <c r="H454" s="49" t="s">
        <v>79</v>
      </c>
      <c r="I454" s="50" t="s">
        <v>149</v>
      </c>
    </row>
    <row r="455" spans="1:9" ht="15.75" customHeight="1" x14ac:dyDescent="0.25">
      <c r="A455" s="46" t="s">
        <v>31</v>
      </c>
      <c r="B455" s="47">
        <v>45997.403235324069</v>
      </c>
      <c r="C455" s="48" t="s">
        <v>20</v>
      </c>
      <c r="D455" s="49" t="s">
        <v>73</v>
      </c>
      <c r="E455" s="49" t="s">
        <v>74</v>
      </c>
      <c r="F455" s="49" t="s">
        <v>35</v>
      </c>
      <c r="G455" s="46"/>
      <c r="H455" s="49" t="s">
        <v>75</v>
      </c>
      <c r="I455" s="50" t="s">
        <v>491</v>
      </c>
    </row>
    <row r="456" spans="1:9" ht="15.75" customHeight="1" x14ac:dyDescent="0.25">
      <c r="A456" s="46" t="s">
        <v>31</v>
      </c>
      <c r="B456" s="47">
        <v>45997.403204409718</v>
      </c>
      <c r="C456" s="48" t="s">
        <v>20</v>
      </c>
      <c r="D456" s="49" t="s">
        <v>168</v>
      </c>
      <c r="E456" s="49" t="s">
        <v>169</v>
      </c>
      <c r="F456" s="49" t="s">
        <v>35</v>
      </c>
      <c r="G456" s="46"/>
      <c r="H456" s="49" t="s">
        <v>170</v>
      </c>
      <c r="I456" s="50" t="s">
        <v>493</v>
      </c>
    </row>
    <row r="457" spans="1:9" ht="15.75" customHeight="1" x14ac:dyDescent="0.25">
      <c r="A457" s="46" t="s">
        <v>31</v>
      </c>
      <c r="B457" s="47">
        <v>45997.403188680553</v>
      </c>
      <c r="C457" s="48" t="s">
        <v>20</v>
      </c>
      <c r="D457" s="49" t="s">
        <v>42</v>
      </c>
      <c r="E457" s="49" t="s">
        <v>81</v>
      </c>
      <c r="F457" s="49" t="s">
        <v>35</v>
      </c>
      <c r="G457" s="46"/>
      <c r="H457" s="49" t="s">
        <v>82</v>
      </c>
      <c r="I457" s="50" t="s">
        <v>84</v>
      </c>
    </row>
    <row r="458" spans="1:9" ht="15.75" customHeight="1" x14ac:dyDescent="0.25">
      <c r="A458" s="46" t="s">
        <v>31</v>
      </c>
      <c r="B458" s="47">
        <v>45997.403175104162</v>
      </c>
      <c r="C458" s="48" t="s">
        <v>20</v>
      </c>
      <c r="D458" s="49" t="s">
        <v>69</v>
      </c>
      <c r="E458" s="49" t="s">
        <v>70</v>
      </c>
      <c r="F458" s="49" t="s">
        <v>35</v>
      </c>
      <c r="G458" s="46"/>
      <c r="H458" s="49" t="s">
        <v>71</v>
      </c>
      <c r="I458" s="50" t="s">
        <v>494</v>
      </c>
    </row>
    <row r="459" spans="1:9" ht="15.75" customHeight="1" x14ac:dyDescent="0.25">
      <c r="A459" s="46" t="s">
        <v>31</v>
      </c>
      <c r="B459" s="47">
        <v>45997.402957615741</v>
      </c>
      <c r="C459" s="48" t="s">
        <v>20</v>
      </c>
      <c r="D459" s="49" t="s">
        <v>61</v>
      </c>
      <c r="E459" s="49" t="s">
        <v>62</v>
      </c>
      <c r="F459" s="49" t="s">
        <v>35</v>
      </c>
      <c r="G459" s="46"/>
      <c r="H459" s="49" t="s">
        <v>63</v>
      </c>
      <c r="I459" s="50" t="s">
        <v>495</v>
      </c>
    </row>
    <row r="460" spans="1:9" ht="15.75" customHeight="1" x14ac:dyDescent="0.25">
      <c r="A460" s="46" t="s">
        <v>31</v>
      </c>
      <c r="B460" s="47">
        <v>45997.402932118057</v>
      </c>
      <c r="C460" s="48" t="s">
        <v>20</v>
      </c>
      <c r="D460" s="49" t="s">
        <v>77</v>
      </c>
      <c r="E460" s="49" t="s">
        <v>78</v>
      </c>
      <c r="F460" s="49" t="s">
        <v>35</v>
      </c>
      <c r="G460" s="46"/>
      <c r="H460" s="49" t="s">
        <v>79</v>
      </c>
      <c r="I460" s="50" t="s">
        <v>103</v>
      </c>
    </row>
    <row r="461" spans="1:9" ht="15.75" customHeight="1" x14ac:dyDescent="0.25">
      <c r="A461" s="46" t="s">
        <v>31</v>
      </c>
      <c r="B461" s="47">
        <v>45997.402904282404</v>
      </c>
      <c r="C461" s="48" t="s">
        <v>20</v>
      </c>
      <c r="D461" s="49" t="s">
        <v>65</v>
      </c>
      <c r="E461" s="49" t="s">
        <v>66</v>
      </c>
      <c r="F461" s="49" t="s">
        <v>35</v>
      </c>
      <c r="G461" s="46"/>
      <c r="H461" s="49" t="s">
        <v>67</v>
      </c>
      <c r="I461" s="50" t="s">
        <v>93</v>
      </c>
    </row>
    <row r="462" spans="1:9" ht="15.75" customHeight="1" x14ac:dyDescent="0.25">
      <c r="A462" s="46" t="s">
        <v>31</v>
      </c>
      <c r="B462" s="47">
        <v>45997.402751122681</v>
      </c>
      <c r="C462" s="48" t="s">
        <v>20</v>
      </c>
      <c r="D462" s="49" t="s">
        <v>73</v>
      </c>
      <c r="E462" s="49" t="s">
        <v>74</v>
      </c>
      <c r="F462" s="49" t="s">
        <v>35</v>
      </c>
      <c r="G462" s="46"/>
      <c r="H462" s="49" t="s">
        <v>75</v>
      </c>
      <c r="I462" s="50" t="s">
        <v>496</v>
      </c>
    </row>
    <row r="463" spans="1:9" ht="15.75" customHeight="1" x14ac:dyDescent="0.25">
      <c r="A463" s="46" t="s">
        <v>31</v>
      </c>
      <c r="B463" s="47">
        <v>45997.402704293978</v>
      </c>
      <c r="C463" s="48" t="s">
        <v>20</v>
      </c>
      <c r="D463" s="49" t="s">
        <v>42</v>
      </c>
      <c r="E463" s="49" t="s">
        <v>81</v>
      </c>
      <c r="F463" s="49" t="s">
        <v>35</v>
      </c>
      <c r="G463" s="46"/>
      <c r="H463" s="49" t="s">
        <v>82</v>
      </c>
      <c r="I463" s="50" t="s">
        <v>497</v>
      </c>
    </row>
    <row r="464" spans="1:9" ht="15.75" customHeight="1" x14ac:dyDescent="0.25">
      <c r="A464" s="46" t="s">
        <v>31</v>
      </c>
      <c r="B464" s="47">
        <v>45997.40269545139</v>
      </c>
      <c r="C464" s="48" t="s">
        <v>20</v>
      </c>
      <c r="D464" s="49" t="s">
        <v>69</v>
      </c>
      <c r="E464" s="49" t="s">
        <v>70</v>
      </c>
      <c r="F464" s="49" t="s">
        <v>35</v>
      </c>
      <c r="G464" s="46"/>
      <c r="H464" s="49" t="s">
        <v>71</v>
      </c>
      <c r="I464" s="50" t="s">
        <v>498</v>
      </c>
    </row>
    <row r="465" spans="1:9" ht="15.75" customHeight="1" x14ac:dyDescent="0.25">
      <c r="A465" s="46" t="s">
        <v>31</v>
      </c>
      <c r="B465" s="47">
        <v>45997.402680810184</v>
      </c>
      <c r="C465" s="48" t="s">
        <v>20</v>
      </c>
      <c r="D465" s="49" t="s">
        <v>168</v>
      </c>
      <c r="E465" s="49" t="s">
        <v>169</v>
      </c>
      <c r="F465" s="49" t="s">
        <v>35</v>
      </c>
      <c r="G465" s="46"/>
      <c r="H465" s="49" t="s">
        <v>170</v>
      </c>
      <c r="I465" s="50" t="s">
        <v>499</v>
      </c>
    </row>
    <row r="466" spans="1:9" ht="15.75" customHeight="1" x14ac:dyDescent="0.25">
      <c r="A466" s="46" t="s">
        <v>31</v>
      </c>
      <c r="B466" s="47">
        <v>45997.402473414353</v>
      </c>
      <c r="C466" s="48" t="s">
        <v>20</v>
      </c>
      <c r="D466" s="49" t="s">
        <v>61</v>
      </c>
      <c r="E466" s="49" t="s">
        <v>62</v>
      </c>
      <c r="F466" s="49" t="s">
        <v>35</v>
      </c>
      <c r="G466" s="46"/>
      <c r="H466" s="49" t="s">
        <v>63</v>
      </c>
      <c r="I466" s="50" t="s">
        <v>500</v>
      </c>
    </row>
    <row r="467" spans="1:9" ht="15.75" customHeight="1" x14ac:dyDescent="0.25">
      <c r="A467" s="46" t="s">
        <v>31</v>
      </c>
      <c r="B467" s="47">
        <v>45997.402447916662</v>
      </c>
      <c r="C467" s="48" t="s">
        <v>20</v>
      </c>
      <c r="D467" s="49" t="s">
        <v>77</v>
      </c>
      <c r="E467" s="49" t="s">
        <v>78</v>
      </c>
      <c r="F467" s="49" t="s">
        <v>35</v>
      </c>
      <c r="G467" s="46"/>
      <c r="H467" s="49" t="s">
        <v>79</v>
      </c>
      <c r="I467" s="50" t="s">
        <v>221</v>
      </c>
    </row>
    <row r="468" spans="1:9" ht="15.75" customHeight="1" x14ac:dyDescent="0.25">
      <c r="A468" s="46" t="s">
        <v>31</v>
      </c>
      <c r="B468" s="47">
        <v>45997.402396562495</v>
      </c>
      <c r="C468" s="48" t="s">
        <v>20</v>
      </c>
      <c r="D468" s="49" t="s">
        <v>65</v>
      </c>
      <c r="E468" s="49" t="s">
        <v>66</v>
      </c>
      <c r="F468" s="49" t="s">
        <v>35</v>
      </c>
      <c r="G468" s="46"/>
      <c r="H468" s="49" t="s">
        <v>67</v>
      </c>
      <c r="I468" s="50" t="s">
        <v>501</v>
      </c>
    </row>
    <row r="469" spans="1:9" ht="15.75" customHeight="1" x14ac:dyDescent="0.25">
      <c r="A469" s="46" t="s">
        <v>31</v>
      </c>
      <c r="B469" s="47">
        <v>45997.40226693287</v>
      </c>
      <c r="C469" s="48" t="s">
        <v>20</v>
      </c>
      <c r="D469" s="49" t="s">
        <v>73</v>
      </c>
      <c r="E469" s="49" t="s">
        <v>74</v>
      </c>
      <c r="F469" s="49" t="s">
        <v>35</v>
      </c>
      <c r="G469" s="46"/>
      <c r="H469" s="49" t="s">
        <v>75</v>
      </c>
      <c r="I469" s="50" t="s">
        <v>502</v>
      </c>
    </row>
    <row r="470" spans="1:9" ht="15.75" customHeight="1" x14ac:dyDescent="0.25">
      <c r="A470" s="46" t="s">
        <v>31</v>
      </c>
      <c r="B470" s="47">
        <v>45997.402220648146</v>
      </c>
      <c r="C470" s="48" t="s">
        <v>20</v>
      </c>
      <c r="D470" s="49" t="s">
        <v>42</v>
      </c>
      <c r="E470" s="49" t="s">
        <v>81</v>
      </c>
      <c r="F470" s="49" t="s">
        <v>35</v>
      </c>
      <c r="G470" s="46"/>
      <c r="H470" s="49" t="s">
        <v>82</v>
      </c>
      <c r="I470" s="50" t="s">
        <v>503</v>
      </c>
    </row>
    <row r="471" spans="1:9" ht="15.75" customHeight="1" x14ac:dyDescent="0.25">
      <c r="A471" s="46" t="s">
        <v>31</v>
      </c>
      <c r="B471" s="47">
        <v>45997.402213773144</v>
      </c>
      <c r="C471" s="48" t="s">
        <v>20</v>
      </c>
      <c r="D471" s="49" t="s">
        <v>69</v>
      </c>
      <c r="E471" s="49" t="s">
        <v>70</v>
      </c>
      <c r="F471" s="49" t="s">
        <v>35</v>
      </c>
      <c r="G471" s="46"/>
      <c r="H471" s="49" t="s">
        <v>71</v>
      </c>
      <c r="I471" s="50" t="s">
        <v>504</v>
      </c>
    </row>
    <row r="472" spans="1:9" ht="15.75" customHeight="1" x14ac:dyDescent="0.25">
      <c r="A472" s="46" t="s">
        <v>31</v>
      </c>
      <c r="B472" s="47">
        <v>45997.40219079861</v>
      </c>
      <c r="C472" s="48" t="s">
        <v>20</v>
      </c>
      <c r="D472" s="49" t="s">
        <v>168</v>
      </c>
      <c r="E472" s="49" t="s">
        <v>169</v>
      </c>
      <c r="F472" s="49" t="s">
        <v>35</v>
      </c>
      <c r="G472" s="46"/>
      <c r="H472" s="49" t="s">
        <v>170</v>
      </c>
      <c r="I472" s="50" t="s">
        <v>505</v>
      </c>
    </row>
    <row r="473" spans="1:9" ht="15.75" customHeight="1" x14ac:dyDescent="0.25">
      <c r="A473" s="46" t="s">
        <v>31</v>
      </c>
      <c r="B473" s="47">
        <v>45997.401991203704</v>
      </c>
      <c r="C473" s="48" t="s">
        <v>20</v>
      </c>
      <c r="D473" s="49" t="s">
        <v>61</v>
      </c>
      <c r="E473" s="49" t="s">
        <v>62</v>
      </c>
      <c r="F473" s="49" t="s">
        <v>35</v>
      </c>
      <c r="G473" s="46"/>
      <c r="H473" s="49" t="s">
        <v>63</v>
      </c>
      <c r="I473" s="50" t="s">
        <v>506</v>
      </c>
    </row>
    <row r="474" spans="1:9" ht="15.75" customHeight="1" x14ac:dyDescent="0.25">
      <c r="A474" s="46" t="s">
        <v>31</v>
      </c>
      <c r="B474" s="47">
        <v>45997.401962997683</v>
      </c>
      <c r="C474" s="48" t="s">
        <v>20</v>
      </c>
      <c r="D474" s="49" t="s">
        <v>77</v>
      </c>
      <c r="E474" s="49" t="s">
        <v>78</v>
      </c>
      <c r="F474" s="49" t="s">
        <v>35</v>
      </c>
      <c r="G474" s="46"/>
      <c r="H474" s="49" t="s">
        <v>79</v>
      </c>
      <c r="I474" s="50" t="s">
        <v>507</v>
      </c>
    </row>
    <row r="475" spans="1:9" ht="15.75" customHeight="1" x14ac:dyDescent="0.25">
      <c r="A475" s="46" t="s">
        <v>31</v>
      </c>
      <c r="B475" s="47">
        <v>45997.401881817124</v>
      </c>
      <c r="C475" s="48" t="s">
        <v>20</v>
      </c>
      <c r="D475" s="49" t="s">
        <v>65</v>
      </c>
      <c r="E475" s="49" t="s">
        <v>66</v>
      </c>
      <c r="F475" s="49" t="s">
        <v>35</v>
      </c>
      <c r="G475" s="46"/>
      <c r="H475" s="49" t="s">
        <v>67</v>
      </c>
      <c r="I475" s="50" t="s">
        <v>508</v>
      </c>
    </row>
    <row r="476" spans="1:9" ht="15.75" customHeight="1" x14ac:dyDescent="0.25">
      <c r="A476" s="46" t="s">
        <v>31</v>
      </c>
      <c r="B476" s="47">
        <v>45997.401781296292</v>
      </c>
      <c r="C476" s="48" t="s">
        <v>20</v>
      </c>
      <c r="D476" s="49" t="s">
        <v>73</v>
      </c>
      <c r="E476" s="49" t="s">
        <v>74</v>
      </c>
      <c r="F476" s="49" t="s">
        <v>35</v>
      </c>
      <c r="G476" s="46"/>
      <c r="H476" s="49" t="s">
        <v>75</v>
      </c>
      <c r="I476" s="50" t="s">
        <v>506</v>
      </c>
    </row>
    <row r="477" spans="1:9" ht="15.75" customHeight="1" x14ac:dyDescent="0.25">
      <c r="A477" s="46" t="s">
        <v>31</v>
      </c>
      <c r="B477" s="47">
        <v>45997.401740613423</v>
      </c>
      <c r="C477" s="48" t="s">
        <v>20</v>
      </c>
      <c r="D477" s="49" t="s">
        <v>42</v>
      </c>
      <c r="E477" s="49" t="s">
        <v>81</v>
      </c>
      <c r="F477" s="49" t="s">
        <v>35</v>
      </c>
      <c r="G477" s="46"/>
      <c r="H477" s="49" t="s">
        <v>82</v>
      </c>
      <c r="I477" s="50" t="s">
        <v>509</v>
      </c>
    </row>
    <row r="478" spans="1:9" ht="15.75" customHeight="1" x14ac:dyDescent="0.25">
      <c r="A478" s="46" t="s">
        <v>31</v>
      </c>
      <c r="B478" s="47">
        <v>45997.40173302083</v>
      </c>
      <c r="C478" s="48" t="s">
        <v>20</v>
      </c>
      <c r="D478" s="49" t="s">
        <v>69</v>
      </c>
      <c r="E478" s="49" t="s">
        <v>70</v>
      </c>
      <c r="F478" s="49" t="s">
        <v>35</v>
      </c>
      <c r="G478" s="46"/>
      <c r="H478" s="49" t="s">
        <v>71</v>
      </c>
      <c r="I478" s="50" t="s">
        <v>510</v>
      </c>
    </row>
    <row r="479" spans="1:9" ht="15.75" customHeight="1" x14ac:dyDescent="0.25">
      <c r="A479" s="46" t="s">
        <v>31</v>
      </c>
      <c r="B479" s="47">
        <v>45997.401703009258</v>
      </c>
      <c r="C479" s="48" t="s">
        <v>20</v>
      </c>
      <c r="D479" s="49" t="s">
        <v>168</v>
      </c>
      <c r="E479" s="49" t="s">
        <v>169</v>
      </c>
      <c r="F479" s="49" t="s">
        <v>35</v>
      </c>
      <c r="G479" s="46"/>
      <c r="H479" s="49" t="s">
        <v>170</v>
      </c>
      <c r="I479" s="50" t="s">
        <v>255</v>
      </c>
    </row>
    <row r="480" spans="1:9" ht="15.75" customHeight="1" x14ac:dyDescent="0.25">
      <c r="A480" s="46" t="s">
        <v>31</v>
      </c>
      <c r="B480" s="47">
        <v>45997.401507731476</v>
      </c>
      <c r="C480" s="48" t="s">
        <v>20</v>
      </c>
      <c r="D480" s="49" t="s">
        <v>61</v>
      </c>
      <c r="E480" s="49" t="s">
        <v>62</v>
      </c>
      <c r="F480" s="49" t="s">
        <v>35</v>
      </c>
      <c r="G480" s="46"/>
      <c r="H480" s="49" t="s">
        <v>63</v>
      </c>
      <c r="I480" s="50" t="s">
        <v>511</v>
      </c>
    </row>
    <row r="481" spans="1:9" ht="15.75" customHeight="1" x14ac:dyDescent="0.25">
      <c r="A481" s="46" t="s">
        <v>31</v>
      </c>
      <c r="B481" s="47">
        <v>45997.401477905092</v>
      </c>
      <c r="C481" s="48" t="s">
        <v>20</v>
      </c>
      <c r="D481" s="49" t="s">
        <v>77</v>
      </c>
      <c r="E481" s="49" t="s">
        <v>78</v>
      </c>
      <c r="F481" s="49" t="s">
        <v>35</v>
      </c>
      <c r="G481" s="46"/>
      <c r="H481" s="49" t="s">
        <v>79</v>
      </c>
      <c r="I481" s="50" t="s">
        <v>466</v>
      </c>
    </row>
    <row r="482" spans="1:9" ht="15.75" customHeight="1" x14ac:dyDescent="0.25">
      <c r="A482" s="46" t="s">
        <v>31</v>
      </c>
      <c r="B482" s="47">
        <v>45997.4013687037</v>
      </c>
      <c r="C482" s="48" t="s">
        <v>20</v>
      </c>
      <c r="D482" s="49" t="s">
        <v>65</v>
      </c>
      <c r="E482" s="49" t="s">
        <v>66</v>
      </c>
      <c r="F482" s="49" t="s">
        <v>35</v>
      </c>
      <c r="G482" s="46"/>
      <c r="H482" s="49" t="s">
        <v>67</v>
      </c>
      <c r="I482" s="50" t="s">
        <v>512</v>
      </c>
    </row>
    <row r="483" spans="1:9" ht="15.75" customHeight="1" x14ac:dyDescent="0.25">
      <c r="A483" s="46" t="s">
        <v>31</v>
      </c>
      <c r="B483" s="47">
        <v>45997.401298182871</v>
      </c>
      <c r="C483" s="48" t="s">
        <v>20</v>
      </c>
      <c r="D483" s="49" t="s">
        <v>73</v>
      </c>
      <c r="E483" s="49" t="s">
        <v>74</v>
      </c>
      <c r="F483" s="49" t="s">
        <v>35</v>
      </c>
      <c r="G483" s="46"/>
      <c r="H483" s="49" t="s">
        <v>75</v>
      </c>
      <c r="I483" s="50" t="s">
        <v>513</v>
      </c>
    </row>
    <row r="484" spans="1:9" ht="15.75" customHeight="1" x14ac:dyDescent="0.25">
      <c r="A484" s="46" t="s">
        <v>31</v>
      </c>
      <c r="B484" s="47">
        <v>45997.401259131941</v>
      </c>
      <c r="C484" s="48" t="s">
        <v>20</v>
      </c>
      <c r="D484" s="49" t="s">
        <v>42</v>
      </c>
      <c r="E484" s="49" t="s">
        <v>81</v>
      </c>
      <c r="F484" s="49" t="s">
        <v>35</v>
      </c>
      <c r="G484" s="46"/>
      <c r="H484" s="49" t="s">
        <v>82</v>
      </c>
      <c r="I484" s="50" t="s">
        <v>514</v>
      </c>
    </row>
    <row r="485" spans="1:9" ht="15.75" customHeight="1" x14ac:dyDescent="0.25">
      <c r="A485" s="46" t="s">
        <v>31</v>
      </c>
      <c r="B485" s="47">
        <v>45997.40124756944</v>
      </c>
      <c r="C485" s="48" t="s">
        <v>20</v>
      </c>
      <c r="D485" s="49" t="s">
        <v>69</v>
      </c>
      <c r="E485" s="49" t="s">
        <v>70</v>
      </c>
      <c r="F485" s="49" t="s">
        <v>35</v>
      </c>
      <c r="G485" s="46"/>
      <c r="H485" s="49" t="s">
        <v>71</v>
      </c>
      <c r="I485" s="50" t="s">
        <v>515</v>
      </c>
    </row>
    <row r="486" spans="1:9" ht="15.75" customHeight="1" x14ac:dyDescent="0.25">
      <c r="A486" s="46" t="s">
        <v>31</v>
      </c>
      <c r="B486" s="47">
        <v>45997.401210682867</v>
      </c>
      <c r="C486" s="48" t="s">
        <v>20</v>
      </c>
      <c r="D486" s="49" t="s">
        <v>168</v>
      </c>
      <c r="E486" s="49" t="s">
        <v>169</v>
      </c>
      <c r="F486" s="49" t="s">
        <v>35</v>
      </c>
      <c r="G486" s="46"/>
      <c r="H486" s="49" t="s">
        <v>170</v>
      </c>
      <c r="I486" s="50" t="s">
        <v>516</v>
      </c>
    </row>
    <row r="487" spans="1:9" ht="15.75" customHeight="1" x14ac:dyDescent="0.25">
      <c r="A487" s="46" t="s">
        <v>31</v>
      </c>
      <c r="B487" s="47">
        <v>45997.401026446758</v>
      </c>
      <c r="C487" s="48" t="s">
        <v>20</v>
      </c>
      <c r="D487" s="49" t="s">
        <v>61</v>
      </c>
      <c r="E487" s="49" t="s">
        <v>62</v>
      </c>
      <c r="F487" s="49" t="s">
        <v>35</v>
      </c>
      <c r="G487" s="46"/>
      <c r="H487" s="49" t="s">
        <v>63</v>
      </c>
      <c r="I487" s="50" t="s">
        <v>517</v>
      </c>
    </row>
    <row r="488" spans="1:9" ht="15.75" customHeight="1" x14ac:dyDescent="0.25">
      <c r="A488" s="46" t="s">
        <v>31</v>
      </c>
      <c r="B488" s="47">
        <v>45997.400991006944</v>
      </c>
      <c r="C488" s="48" t="s">
        <v>20</v>
      </c>
      <c r="D488" s="49" t="s">
        <v>77</v>
      </c>
      <c r="E488" s="49" t="s">
        <v>78</v>
      </c>
      <c r="F488" s="49" t="s">
        <v>35</v>
      </c>
      <c r="G488" s="46"/>
      <c r="H488" s="49" t="s">
        <v>79</v>
      </c>
      <c r="I488" s="50" t="s">
        <v>518</v>
      </c>
    </row>
    <row r="489" spans="1:9" ht="15.75" customHeight="1" x14ac:dyDescent="0.25">
      <c r="A489" s="46" t="s">
        <v>31</v>
      </c>
      <c r="B489" s="47">
        <v>45997.400859918976</v>
      </c>
      <c r="C489" s="48" t="s">
        <v>20</v>
      </c>
      <c r="D489" s="49" t="s">
        <v>65</v>
      </c>
      <c r="E489" s="49" t="s">
        <v>66</v>
      </c>
      <c r="F489" s="49" t="s">
        <v>35</v>
      </c>
      <c r="G489" s="46"/>
      <c r="H489" s="49" t="s">
        <v>67</v>
      </c>
      <c r="I489" s="50" t="s">
        <v>519</v>
      </c>
    </row>
    <row r="490" spans="1:9" ht="15.75" customHeight="1" x14ac:dyDescent="0.25">
      <c r="A490" s="46" t="s">
        <v>31</v>
      </c>
      <c r="B490" s="47">
        <v>45997.40081363426</v>
      </c>
      <c r="C490" s="48" t="s">
        <v>20</v>
      </c>
      <c r="D490" s="49" t="s">
        <v>73</v>
      </c>
      <c r="E490" s="49" t="s">
        <v>74</v>
      </c>
      <c r="F490" s="49" t="s">
        <v>35</v>
      </c>
      <c r="G490" s="46"/>
      <c r="H490" s="49" t="s">
        <v>75</v>
      </c>
      <c r="I490" s="50" t="s">
        <v>520</v>
      </c>
    </row>
    <row r="491" spans="1:9" ht="15.75" customHeight="1" x14ac:dyDescent="0.25">
      <c r="A491" s="46" t="s">
        <v>31</v>
      </c>
      <c r="B491" s="47">
        <v>45997.400777291667</v>
      </c>
      <c r="C491" s="48" t="s">
        <v>20</v>
      </c>
      <c r="D491" s="49" t="s">
        <v>42</v>
      </c>
      <c r="E491" s="49" t="s">
        <v>81</v>
      </c>
      <c r="F491" s="49" t="s">
        <v>35</v>
      </c>
      <c r="G491" s="46"/>
      <c r="H491" s="49" t="s">
        <v>82</v>
      </c>
      <c r="I491" s="50" t="s">
        <v>521</v>
      </c>
    </row>
    <row r="492" spans="1:9" ht="15.75" customHeight="1" x14ac:dyDescent="0.25">
      <c r="A492" s="46" t="s">
        <v>31</v>
      </c>
      <c r="B492" s="47">
        <v>45997.400765358798</v>
      </c>
      <c r="C492" s="48" t="s">
        <v>20</v>
      </c>
      <c r="D492" s="49" t="s">
        <v>69</v>
      </c>
      <c r="E492" s="49" t="s">
        <v>70</v>
      </c>
      <c r="F492" s="49" t="s">
        <v>35</v>
      </c>
      <c r="G492" s="46"/>
      <c r="H492" s="49" t="s">
        <v>71</v>
      </c>
      <c r="I492" s="50" t="s">
        <v>522</v>
      </c>
    </row>
    <row r="493" spans="1:9" ht="15.75" customHeight="1" x14ac:dyDescent="0.25">
      <c r="A493" s="46" t="s">
        <v>31</v>
      </c>
      <c r="B493" s="47">
        <v>45997.40071292824</v>
      </c>
      <c r="C493" s="48" t="s">
        <v>20</v>
      </c>
      <c r="D493" s="49" t="s">
        <v>168</v>
      </c>
      <c r="E493" s="49" t="s">
        <v>169</v>
      </c>
      <c r="F493" s="49" t="s">
        <v>35</v>
      </c>
      <c r="G493" s="46"/>
      <c r="H493" s="49" t="s">
        <v>170</v>
      </c>
      <c r="I493" s="50" t="s">
        <v>523</v>
      </c>
    </row>
    <row r="494" spans="1:9" ht="15.75" customHeight="1" x14ac:dyDescent="0.25">
      <c r="A494" s="46" t="s">
        <v>31</v>
      </c>
      <c r="B494" s="47">
        <v>45997.400540798611</v>
      </c>
      <c r="C494" s="48" t="s">
        <v>20</v>
      </c>
      <c r="D494" s="49" t="s">
        <v>61</v>
      </c>
      <c r="E494" s="49" t="s">
        <v>62</v>
      </c>
      <c r="F494" s="49" t="s">
        <v>35</v>
      </c>
      <c r="G494" s="46"/>
      <c r="H494" s="49" t="s">
        <v>63</v>
      </c>
      <c r="I494" s="50" t="s">
        <v>524</v>
      </c>
    </row>
    <row r="495" spans="1:9" ht="15.75" customHeight="1" x14ac:dyDescent="0.25">
      <c r="A495" s="46" t="s">
        <v>31</v>
      </c>
      <c r="B495" s="47">
        <v>45997.400501574069</v>
      </c>
      <c r="C495" s="48" t="s">
        <v>20</v>
      </c>
      <c r="D495" s="49" t="s">
        <v>77</v>
      </c>
      <c r="E495" s="49" t="s">
        <v>78</v>
      </c>
      <c r="F495" s="49" t="s">
        <v>35</v>
      </c>
      <c r="G495" s="46"/>
      <c r="H495" s="49" t="s">
        <v>79</v>
      </c>
      <c r="I495" s="50" t="s">
        <v>525</v>
      </c>
    </row>
    <row r="496" spans="1:9" ht="15.75" customHeight="1" x14ac:dyDescent="0.25">
      <c r="A496" s="46" t="s">
        <v>31</v>
      </c>
      <c r="B496" s="47">
        <v>45997.400359097221</v>
      </c>
      <c r="C496" s="48" t="s">
        <v>20</v>
      </c>
      <c r="D496" s="49" t="s">
        <v>65</v>
      </c>
      <c r="E496" s="49" t="s">
        <v>66</v>
      </c>
      <c r="F496" s="49" t="s">
        <v>35</v>
      </c>
      <c r="G496" s="46"/>
      <c r="H496" s="49" t="s">
        <v>67</v>
      </c>
      <c r="I496" s="50" t="s">
        <v>526</v>
      </c>
    </row>
    <row r="497" spans="1:9" ht="15.75" customHeight="1" x14ac:dyDescent="0.25">
      <c r="A497" s="46" t="s">
        <v>31</v>
      </c>
      <c r="B497" s="47">
        <v>45997.400329085649</v>
      </c>
      <c r="C497" s="48" t="s">
        <v>20</v>
      </c>
      <c r="D497" s="49" t="s">
        <v>73</v>
      </c>
      <c r="E497" s="49" t="s">
        <v>74</v>
      </c>
      <c r="F497" s="49" t="s">
        <v>35</v>
      </c>
      <c r="G497" s="46"/>
      <c r="H497" s="49" t="s">
        <v>75</v>
      </c>
      <c r="I497" s="50" t="s">
        <v>527</v>
      </c>
    </row>
    <row r="498" spans="1:9" ht="15.75" customHeight="1" x14ac:dyDescent="0.25">
      <c r="A498" s="46" t="s">
        <v>31</v>
      </c>
      <c r="B498" s="47">
        <v>45997.400295081017</v>
      </c>
      <c r="C498" s="48" t="s">
        <v>20</v>
      </c>
      <c r="D498" s="49" t="s">
        <v>42</v>
      </c>
      <c r="E498" s="49" t="s">
        <v>81</v>
      </c>
      <c r="F498" s="49" t="s">
        <v>35</v>
      </c>
      <c r="G498" s="46"/>
      <c r="H498" s="49" t="s">
        <v>82</v>
      </c>
      <c r="I498" s="50" t="s">
        <v>528</v>
      </c>
    </row>
    <row r="499" spans="1:9" ht="15.75" customHeight="1" x14ac:dyDescent="0.25">
      <c r="A499" s="46" t="s">
        <v>31</v>
      </c>
      <c r="B499" s="47">
        <v>45997.400280081019</v>
      </c>
      <c r="C499" s="48" t="s">
        <v>20</v>
      </c>
      <c r="D499" s="49" t="s">
        <v>69</v>
      </c>
      <c r="E499" s="49" t="s">
        <v>70</v>
      </c>
      <c r="F499" s="49" t="s">
        <v>35</v>
      </c>
      <c r="G499" s="46"/>
      <c r="H499" s="49" t="s">
        <v>71</v>
      </c>
      <c r="I499" s="50" t="s">
        <v>529</v>
      </c>
    </row>
    <row r="500" spans="1:9" ht="15.75" customHeight="1" x14ac:dyDescent="0.25">
      <c r="A500" s="46" t="s">
        <v>31</v>
      </c>
      <c r="B500" s="47">
        <v>45997.400218437499</v>
      </c>
      <c r="C500" s="48" t="s">
        <v>20</v>
      </c>
      <c r="D500" s="49" t="s">
        <v>168</v>
      </c>
      <c r="E500" s="49" t="s">
        <v>169</v>
      </c>
      <c r="F500" s="49" t="s">
        <v>35</v>
      </c>
      <c r="G500" s="46"/>
      <c r="H500" s="49" t="s">
        <v>170</v>
      </c>
      <c r="I500" s="50" t="s">
        <v>530</v>
      </c>
    </row>
    <row r="501" spans="1:9" ht="15.75" customHeight="1" x14ac:dyDescent="0.25">
      <c r="A501" s="46" t="s">
        <v>31</v>
      </c>
      <c r="B501" s="47">
        <v>45997.400060046297</v>
      </c>
      <c r="C501" s="48" t="s">
        <v>20</v>
      </c>
      <c r="D501" s="49" t="s">
        <v>61</v>
      </c>
      <c r="E501" s="49" t="s">
        <v>62</v>
      </c>
      <c r="F501" s="49" t="s">
        <v>35</v>
      </c>
      <c r="G501" s="46"/>
      <c r="H501" s="49" t="s">
        <v>63</v>
      </c>
      <c r="I501" s="50" t="s">
        <v>531</v>
      </c>
    </row>
    <row r="502" spans="1:9" ht="15.75" customHeight="1" x14ac:dyDescent="0.25">
      <c r="A502" s="46" t="s">
        <v>31</v>
      </c>
      <c r="B502" s="47">
        <v>45997.400015300926</v>
      </c>
      <c r="C502" s="48" t="s">
        <v>20</v>
      </c>
      <c r="D502" s="49" t="s">
        <v>77</v>
      </c>
      <c r="E502" s="49" t="s">
        <v>78</v>
      </c>
      <c r="F502" s="49" t="s">
        <v>35</v>
      </c>
      <c r="G502" s="46"/>
      <c r="H502" s="49" t="s">
        <v>79</v>
      </c>
      <c r="I502" s="50" t="s">
        <v>532</v>
      </c>
    </row>
    <row r="503" spans="1:9" ht="15.75" customHeight="1" x14ac:dyDescent="0.25">
      <c r="A503" s="46" t="s">
        <v>31</v>
      </c>
      <c r="B503" s="47">
        <v>45997.399857476848</v>
      </c>
      <c r="C503" s="48" t="s">
        <v>20</v>
      </c>
      <c r="D503" s="49" t="s">
        <v>65</v>
      </c>
      <c r="E503" s="49" t="s">
        <v>66</v>
      </c>
      <c r="F503" s="49" t="s">
        <v>35</v>
      </c>
      <c r="G503" s="46"/>
      <c r="H503" s="49" t="s">
        <v>67</v>
      </c>
      <c r="I503" s="50" t="s">
        <v>533</v>
      </c>
    </row>
    <row r="504" spans="1:9" ht="15.75" customHeight="1" x14ac:dyDescent="0.25">
      <c r="A504" s="46" t="s">
        <v>31</v>
      </c>
      <c r="B504" s="47">
        <v>45997.39984518518</v>
      </c>
      <c r="C504" s="48" t="s">
        <v>20</v>
      </c>
      <c r="D504" s="49" t="s">
        <v>73</v>
      </c>
      <c r="E504" s="49" t="s">
        <v>74</v>
      </c>
      <c r="F504" s="49" t="s">
        <v>35</v>
      </c>
      <c r="G504" s="46"/>
      <c r="H504" s="49" t="s">
        <v>75</v>
      </c>
      <c r="I504" s="50" t="s">
        <v>534</v>
      </c>
    </row>
    <row r="505" spans="1:9" ht="15.75" customHeight="1" x14ac:dyDescent="0.25">
      <c r="A505" s="46" t="s">
        <v>31</v>
      </c>
      <c r="B505" s="47">
        <v>45997.399813171294</v>
      </c>
      <c r="C505" s="48" t="s">
        <v>20</v>
      </c>
      <c r="D505" s="49" t="s">
        <v>42</v>
      </c>
      <c r="E505" s="49" t="s">
        <v>81</v>
      </c>
      <c r="F505" s="49" t="s">
        <v>35</v>
      </c>
      <c r="G505" s="46"/>
      <c r="H505" s="49" t="s">
        <v>82</v>
      </c>
      <c r="I505" s="50" t="s">
        <v>535</v>
      </c>
    </row>
    <row r="506" spans="1:9" ht="15.75" customHeight="1" x14ac:dyDescent="0.25">
      <c r="A506" s="46" t="s">
        <v>31</v>
      </c>
      <c r="B506" s="47">
        <v>45997.399799803236</v>
      </c>
      <c r="C506" s="48" t="s">
        <v>20</v>
      </c>
      <c r="D506" s="49" t="s">
        <v>69</v>
      </c>
      <c r="E506" s="49" t="s">
        <v>70</v>
      </c>
      <c r="F506" s="49" t="s">
        <v>35</v>
      </c>
      <c r="G506" s="46"/>
      <c r="H506" s="49" t="s">
        <v>71</v>
      </c>
      <c r="I506" s="50" t="s">
        <v>536</v>
      </c>
    </row>
    <row r="507" spans="1:9" ht="15.75" customHeight="1" x14ac:dyDescent="0.25">
      <c r="A507" s="46" t="s">
        <v>31</v>
      </c>
      <c r="B507" s="47">
        <v>45997.399726388889</v>
      </c>
      <c r="C507" s="48" t="s">
        <v>20</v>
      </c>
      <c r="D507" s="49" t="s">
        <v>168</v>
      </c>
      <c r="E507" s="49" t="s">
        <v>169</v>
      </c>
      <c r="F507" s="49" t="s">
        <v>35</v>
      </c>
      <c r="G507" s="46"/>
      <c r="H507" s="49" t="s">
        <v>170</v>
      </c>
      <c r="I507" s="50" t="s">
        <v>273</v>
      </c>
    </row>
    <row r="508" spans="1:9" ht="15.75" customHeight="1" x14ac:dyDescent="0.25">
      <c r="A508" s="46" t="s">
        <v>31</v>
      </c>
      <c r="B508" s="47">
        <v>45997.39957523148</v>
      </c>
      <c r="C508" s="48" t="s">
        <v>20</v>
      </c>
      <c r="D508" s="49" t="s">
        <v>61</v>
      </c>
      <c r="E508" s="49" t="s">
        <v>62</v>
      </c>
      <c r="F508" s="49" t="s">
        <v>35</v>
      </c>
      <c r="G508" s="46"/>
      <c r="H508" s="49" t="s">
        <v>63</v>
      </c>
      <c r="I508" s="50" t="s">
        <v>454</v>
      </c>
    </row>
    <row r="509" spans="1:9" ht="15.75" customHeight="1" x14ac:dyDescent="0.25">
      <c r="A509" s="46" t="s">
        <v>31</v>
      </c>
      <c r="B509" s="47">
        <v>45997.3995296875</v>
      </c>
      <c r="C509" s="48" t="s">
        <v>20</v>
      </c>
      <c r="D509" s="49" t="s">
        <v>77</v>
      </c>
      <c r="E509" s="49" t="s">
        <v>78</v>
      </c>
      <c r="F509" s="49" t="s">
        <v>35</v>
      </c>
      <c r="G509" s="46"/>
      <c r="H509" s="49" t="s">
        <v>79</v>
      </c>
      <c r="I509" s="50" t="s">
        <v>537</v>
      </c>
    </row>
    <row r="510" spans="1:9" ht="15.75" customHeight="1" x14ac:dyDescent="0.25">
      <c r="A510" s="46" t="s">
        <v>31</v>
      </c>
      <c r="B510" s="47">
        <v>45997.399359363422</v>
      </c>
      <c r="C510" s="48" t="s">
        <v>20</v>
      </c>
      <c r="D510" s="49" t="s">
        <v>73</v>
      </c>
      <c r="E510" s="49" t="s">
        <v>74</v>
      </c>
      <c r="F510" s="49" t="s">
        <v>35</v>
      </c>
      <c r="G510" s="46"/>
      <c r="H510" s="49" t="s">
        <v>75</v>
      </c>
      <c r="I510" s="50" t="s">
        <v>538</v>
      </c>
    </row>
    <row r="511" spans="1:9" ht="15.75" customHeight="1" x14ac:dyDescent="0.25">
      <c r="A511" s="46" t="s">
        <v>31</v>
      </c>
      <c r="B511" s="47">
        <v>45997.399330798609</v>
      </c>
      <c r="C511" s="48" t="s">
        <v>20</v>
      </c>
      <c r="D511" s="49" t="s">
        <v>42</v>
      </c>
      <c r="E511" s="49" t="s">
        <v>81</v>
      </c>
      <c r="F511" s="49" t="s">
        <v>35</v>
      </c>
      <c r="G511" s="46"/>
      <c r="H511" s="49" t="s">
        <v>82</v>
      </c>
      <c r="I511" s="50" t="s">
        <v>539</v>
      </c>
    </row>
    <row r="512" spans="1:9" ht="15.75" customHeight="1" x14ac:dyDescent="0.25">
      <c r="A512" s="46" t="s">
        <v>31</v>
      </c>
      <c r="B512" s="47">
        <v>45997.399321759258</v>
      </c>
      <c r="C512" s="48" t="s">
        <v>20</v>
      </c>
      <c r="D512" s="49" t="s">
        <v>65</v>
      </c>
      <c r="E512" s="49" t="s">
        <v>66</v>
      </c>
      <c r="F512" s="49" t="s">
        <v>35</v>
      </c>
      <c r="G512" s="46"/>
      <c r="H512" s="49" t="s">
        <v>67</v>
      </c>
      <c r="I512" s="50" t="s">
        <v>540</v>
      </c>
    </row>
    <row r="513" spans="1:9" ht="15.75" customHeight="1" x14ac:dyDescent="0.25">
      <c r="A513" s="46" t="s">
        <v>31</v>
      </c>
      <c r="B513" s="47">
        <v>45997.399313807866</v>
      </c>
      <c r="C513" s="48" t="s">
        <v>20</v>
      </c>
      <c r="D513" s="49" t="s">
        <v>69</v>
      </c>
      <c r="E513" s="49" t="s">
        <v>70</v>
      </c>
      <c r="F513" s="49" t="s">
        <v>35</v>
      </c>
      <c r="G513" s="46"/>
      <c r="H513" s="49" t="s">
        <v>71</v>
      </c>
      <c r="I513" s="50" t="s">
        <v>541</v>
      </c>
    </row>
    <row r="514" spans="1:9" ht="15.75" customHeight="1" x14ac:dyDescent="0.25">
      <c r="A514" s="46" t="s">
        <v>31</v>
      </c>
      <c r="B514" s="47">
        <v>45997.399233159718</v>
      </c>
      <c r="C514" s="48" t="s">
        <v>20</v>
      </c>
      <c r="D514" s="49" t="s">
        <v>168</v>
      </c>
      <c r="E514" s="49" t="s">
        <v>169</v>
      </c>
      <c r="F514" s="49" t="s">
        <v>35</v>
      </c>
      <c r="G514" s="46"/>
      <c r="H514" s="49" t="s">
        <v>170</v>
      </c>
      <c r="I514" s="50" t="s">
        <v>542</v>
      </c>
    </row>
    <row r="515" spans="1:9" ht="15.75" customHeight="1" x14ac:dyDescent="0.25">
      <c r="A515" s="46" t="s">
        <v>31</v>
      </c>
      <c r="B515" s="47">
        <v>45997.399093773143</v>
      </c>
      <c r="C515" s="48" t="s">
        <v>20</v>
      </c>
      <c r="D515" s="49" t="s">
        <v>61</v>
      </c>
      <c r="E515" s="49" t="s">
        <v>62</v>
      </c>
      <c r="F515" s="49" t="s">
        <v>35</v>
      </c>
      <c r="G515" s="46"/>
      <c r="H515" s="49" t="s">
        <v>63</v>
      </c>
      <c r="I515" s="50" t="s">
        <v>543</v>
      </c>
    </row>
    <row r="516" spans="1:9" ht="15.75" customHeight="1" x14ac:dyDescent="0.25">
      <c r="A516" s="46" t="s">
        <v>31</v>
      </c>
      <c r="B516" s="47">
        <v>45997.399045844904</v>
      </c>
      <c r="C516" s="48" t="s">
        <v>20</v>
      </c>
      <c r="D516" s="49" t="s">
        <v>77</v>
      </c>
      <c r="E516" s="49" t="s">
        <v>78</v>
      </c>
      <c r="F516" s="49" t="s">
        <v>35</v>
      </c>
      <c r="G516" s="46"/>
      <c r="H516" s="49" t="s">
        <v>79</v>
      </c>
      <c r="I516" s="50" t="s">
        <v>544</v>
      </c>
    </row>
    <row r="517" spans="1:9" ht="15.75" customHeight="1" x14ac:dyDescent="0.25">
      <c r="A517" s="46" t="s">
        <v>31</v>
      </c>
      <c r="B517" s="47">
        <v>45997.398874085644</v>
      </c>
      <c r="C517" s="48" t="s">
        <v>20</v>
      </c>
      <c r="D517" s="49" t="s">
        <v>73</v>
      </c>
      <c r="E517" s="49" t="s">
        <v>74</v>
      </c>
      <c r="F517" s="49" t="s">
        <v>35</v>
      </c>
      <c r="G517" s="46"/>
      <c r="H517" s="49" t="s">
        <v>75</v>
      </c>
      <c r="I517" s="50" t="s">
        <v>545</v>
      </c>
    </row>
    <row r="518" spans="1:9" ht="15.75" customHeight="1" x14ac:dyDescent="0.25">
      <c r="A518" s="46" t="s">
        <v>31</v>
      </c>
      <c r="B518" s="47">
        <v>45997.398848784724</v>
      </c>
      <c r="C518" s="48" t="s">
        <v>20</v>
      </c>
      <c r="D518" s="49" t="s">
        <v>42</v>
      </c>
      <c r="E518" s="49" t="s">
        <v>81</v>
      </c>
      <c r="F518" s="49" t="s">
        <v>35</v>
      </c>
      <c r="G518" s="46"/>
      <c r="H518" s="49" t="s">
        <v>82</v>
      </c>
      <c r="I518" s="50" t="s">
        <v>546</v>
      </c>
    </row>
    <row r="519" spans="1:9" ht="15.75" customHeight="1" x14ac:dyDescent="0.25">
      <c r="A519" s="46" t="s">
        <v>31</v>
      </c>
      <c r="B519" s="47">
        <v>45997.398832141203</v>
      </c>
      <c r="C519" s="48" t="s">
        <v>20</v>
      </c>
      <c r="D519" s="49" t="s">
        <v>69</v>
      </c>
      <c r="E519" s="49" t="s">
        <v>70</v>
      </c>
      <c r="F519" s="49" t="s">
        <v>35</v>
      </c>
      <c r="G519" s="46"/>
      <c r="H519" s="49" t="s">
        <v>71</v>
      </c>
      <c r="I519" s="50" t="s">
        <v>430</v>
      </c>
    </row>
    <row r="520" spans="1:9" ht="15.75" customHeight="1" x14ac:dyDescent="0.25">
      <c r="A520" s="46" t="s">
        <v>31</v>
      </c>
      <c r="B520" s="47">
        <v>45997.398811527775</v>
      </c>
      <c r="C520" s="48" t="s">
        <v>20</v>
      </c>
      <c r="D520" s="49" t="s">
        <v>65</v>
      </c>
      <c r="E520" s="49" t="s">
        <v>66</v>
      </c>
      <c r="F520" s="49" t="s">
        <v>35</v>
      </c>
      <c r="G520" s="46"/>
      <c r="H520" s="49" t="s">
        <v>67</v>
      </c>
      <c r="I520" s="50" t="s">
        <v>547</v>
      </c>
    </row>
    <row r="521" spans="1:9" ht="15.75" customHeight="1" x14ac:dyDescent="0.25">
      <c r="A521" s="46" t="s">
        <v>31</v>
      </c>
      <c r="B521" s="47">
        <v>45997.39874409722</v>
      </c>
      <c r="C521" s="48" t="s">
        <v>20</v>
      </c>
      <c r="D521" s="49" t="s">
        <v>168</v>
      </c>
      <c r="E521" s="49" t="s">
        <v>169</v>
      </c>
      <c r="F521" s="49" t="s">
        <v>35</v>
      </c>
      <c r="G521" s="46"/>
      <c r="H521" s="49" t="s">
        <v>170</v>
      </c>
      <c r="I521" s="50" t="s">
        <v>151</v>
      </c>
    </row>
    <row r="522" spans="1:9" ht="15.75" customHeight="1" x14ac:dyDescent="0.25">
      <c r="A522" s="46" t="s">
        <v>31</v>
      </c>
      <c r="B522" s="47">
        <v>45997.39861138889</v>
      </c>
      <c r="C522" s="48" t="s">
        <v>20</v>
      </c>
      <c r="D522" s="49" t="s">
        <v>61</v>
      </c>
      <c r="E522" s="49" t="s">
        <v>62</v>
      </c>
      <c r="F522" s="49" t="s">
        <v>35</v>
      </c>
      <c r="G522" s="46"/>
      <c r="H522" s="49" t="s">
        <v>63</v>
      </c>
      <c r="I522" s="50" t="s">
        <v>451</v>
      </c>
    </row>
    <row r="523" spans="1:9" ht="15.75" customHeight="1" x14ac:dyDescent="0.25">
      <c r="A523" s="46" t="s">
        <v>31</v>
      </c>
      <c r="B523" s="47">
        <v>45997.398556423606</v>
      </c>
      <c r="C523" s="48" t="s">
        <v>20</v>
      </c>
      <c r="D523" s="49" t="s">
        <v>77</v>
      </c>
      <c r="E523" s="49" t="s">
        <v>78</v>
      </c>
      <c r="F523" s="49" t="s">
        <v>35</v>
      </c>
      <c r="G523" s="46"/>
      <c r="H523" s="49" t="s">
        <v>79</v>
      </c>
      <c r="I523" s="50" t="s">
        <v>201</v>
      </c>
    </row>
    <row r="524" spans="1:9" ht="15.75" customHeight="1" x14ac:dyDescent="0.25">
      <c r="A524" s="46" t="s">
        <v>31</v>
      </c>
      <c r="B524" s="47">
        <v>45997.398390439812</v>
      </c>
      <c r="C524" s="48" t="s">
        <v>20</v>
      </c>
      <c r="D524" s="49" t="s">
        <v>73</v>
      </c>
      <c r="E524" s="49" t="s">
        <v>74</v>
      </c>
      <c r="F524" s="49" t="s">
        <v>35</v>
      </c>
      <c r="G524" s="46"/>
      <c r="H524" s="49" t="s">
        <v>75</v>
      </c>
      <c r="I524" s="50" t="s">
        <v>548</v>
      </c>
    </row>
    <row r="525" spans="1:9" ht="15.75" customHeight="1" x14ac:dyDescent="0.25">
      <c r="A525" s="46" t="s">
        <v>31</v>
      </c>
      <c r="B525" s="47">
        <v>45997.398362777778</v>
      </c>
      <c r="C525" s="48" t="s">
        <v>20</v>
      </c>
      <c r="D525" s="49" t="s">
        <v>42</v>
      </c>
      <c r="E525" s="49" t="s">
        <v>81</v>
      </c>
      <c r="F525" s="49" t="s">
        <v>35</v>
      </c>
      <c r="G525" s="46"/>
      <c r="H525" s="49" t="s">
        <v>82</v>
      </c>
      <c r="I525" s="50" t="s">
        <v>549</v>
      </c>
    </row>
    <row r="526" spans="1:9" ht="15.75" customHeight="1" x14ac:dyDescent="0.25">
      <c r="A526" s="46" t="s">
        <v>31</v>
      </c>
      <c r="B526" s="47">
        <v>45997.398349039351</v>
      </c>
      <c r="C526" s="48" t="s">
        <v>20</v>
      </c>
      <c r="D526" s="49" t="s">
        <v>69</v>
      </c>
      <c r="E526" s="49" t="s">
        <v>70</v>
      </c>
      <c r="F526" s="49" t="s">
        <v>35</v>
      </c>
      <c r="G526" s="46"/>
      <c r="H526" s="49" t="s">
        <v>71</v>
      </c>
      <c r="I526" s="50" t="s">
        <v>550</v>
      </c>
    </row>
    <row r="527" spans="1:9" ht="15.75" customHeight="1" x14ac:dyDescent="0.25">
      <c r="A527" s="46" t="s">
        <v>31</v>
      </c>
      <c r="B527" s="47">
        <v>45997.398313958329</v>
      </c>
      <c r="C527" s="48" t="s">
        <v>20</v>
      </c>
      <c r="D527" s="49" t="s">
        <v>65</v>
      </c>
      <c r="E527" s="49" t="s">
        <v>66</v>
      </c>
      <c r="F527" s="49" t="s">
        <v>35</v>
      </c>
      <c r="G527" s="46"/>
      <c r="H527" s="49" t="s">
        <v>67</v>
      </c>
      <c r="I527" s="50" t="s">
        <v>551</v>
      </c>
    </row>
    <row r="528" spans="1:9" ht="15.75" customHeight="1" x14ac:dyDescent="0.25">
      <c r="A528" s="46" t="s">
        <v>31</v>
      </c>
      <c r="B528" s="47">
        <v>45997.39825337963</v>
      </c>
      <c r="C528" s="48" t="s">
        <v>20</v>
      </c>
      <c r="D528" s="49" t="s">
        <v>168</v>
      </c>
      <c r="E528" s="49" t="s">
        <v>169</v>
      </c>
      <c r="F528" s="49" t="s">
        <v>35</v>
      </c>
      <c r="G528" s="46"/>
      <c r="H528" s="49" t="s">
        <v>170</v>
      </c>
      <c r="I528" s="50" t="s">
        <v>552</v>
      </c>
    </row>
    <row r="529" spans="1:9" ht="15.75" customHeight="1" x14ac:dyDescent="0.25">
      <c r="A529" s="46" t="s">
        <v>31</v>
      </c>
      <c r="B529" s="47">
        <v>45997.398129351852</v>
      </c>
      <c r="C529" s="48" t="s">
        <v>20</v>
      </c>
      <c r="D529" s="49" t="s">
        <v>61</v>
      </c>
      <c r="E529" s="49" t="s">
        <v>62</v>
      </c>
      <c r="F529" s="49" t="s">
        <v>35</v>
      </c>
      <c r="G529" s="46"/>
      <c r="H529" s="49" t="s">
        <v>63</v>
      </c>
      <c r="I529" s="50" t="s">
        <v>445</v>
      </c>
    </row>
    <row r="530" spans="1:9" ht="15.75" customHeight="1" x14ac:dyDescent="0.25">
      <c r="A530" s="46" t="s">
        <v>31</v>
      </c>
      <c r="B530" s="47">
        <v>45997.398070243056</v>
      </c>
      <c r="C530" s="48" t="s">
        <v>20</v>
      </c>
      <c r="D530" s="49" t="s">
        <v>77</v>
      </c>
      <c r="E530" s="49" t="s">
        <v>78</v>
      </c>
      <c r="F530" s="49" t="s">
        <v>35</v>
      </c>
      <c r="G530" s="46"/>
      <c r="H530" s="49" t="s">
        <v>79</v>
      </c>
      <c r="I530" s="50" t="s">
        <v>553</v>
      </c>
    </row>
    <row r="531" spans="1:9" ht="15.75" customHeight="1" x14ac:dyDescent="0.25">
      <c r="A531" s="46" t="s">
        <v>31</v>
      </c>
      <c r="B531" s="47">
        <v>45997.397905532409</v>
      </c>
      <c r="C531" s="48" t="s">
        <v>20</v>
      </c>
      <c r="D531" s="49" t="s">
        <v>73</v>
      </c>
      <c r="E531" s="49" t="s">
        <v>74</v>
      </c>
      <c r="F531" s="49" t="s">
        <v>35</v>
      </c>
      <c r="G531" s="46"/>
      <c r="H531" s="49" t="s">
        <v>75</v>
      </c>
      <c r="I531" s="50" t="s">
        <v>554</v>
      </c>
    </row>
    <row r="532" spans="1:9" ht="15.75" customHeight="1" x14ac:dyDescent="0.25">
      <c r="A532" s="46" t="s">
        <v>31</v>
      </c>
      <c r="B532" s="47">
        <v>45997.39787768518</v>
      </c>
      <c r="C532" s="48" t="s">
        <v>20</v>
      </c>
      <c r="D532" s="49" t="s">
        <v>42</v>
      </c>
      <c r="E532" s="49" t="s">
        <v>81</v>
      </c>
      <c r="F532" s="49" t="s">
        <v>35</v>
      </c>
      <c r="G532" s="46"/>
      <c r="H532" s="49" t="s">
        <v>82</v>
      </c>
      <c r="I532" s="50" t="s">
        <v>555</v>
      </c>
    </row>
    <row r="533" spans="1:9" ht="15.75" customHeight="1" x14ac:dyDescent="0.25">
      <c r="A533" s="46" t="s">
        <v>31</v>
      </c>
      <c r="B533" s="47">
        <v>45997.397867557869</v>
      </c>
      <c r="C533" s="48" t="s">
        <v>20</v>
      </c>
      <c r="D533" s="49" t="s">
        <v>69</v>
      </c>
      <c r="E533" s="49" t="s">
        <v>70</v>
      </c>
      <c r="F533" s="49" t="s">
        <v>35</v>
      </c>
      <c r="G533" s="46"/>
      <c r="H533" s="49" t="s">
        <v>71</v>
      </c>
      <c r="I533" s="50" t="s">
        <v>343</v>
      </c>
    </row>
    <row r="534" spans="1:9" ht="15.75" customHeight="1" x14ac:dyDescent="0.25">
      <c r="A534" s="46" t="s">
        <v>31</v>
      </c>
      <c r="B534" s="47">
        <v>45997.397812407406</v>
      </c>
      <c r="C534" s="48" t="s">
        <v>20</v>
      </c>
      <c r="D534" s="49" t="s">
        <v>65</v>
      </c>
      <c r="E534" s="49" t="s">
        <v>66</v>
      </c>
      <c r="F534" s="49" t="s">
        <v>35</v>
      </c>
      <c r="G534" s="46"/>
      <c r="H534" s="49" t="s">
        <v>67</v>
      </c>
      <c r="I534" s="50" t="s">
        <v>556</v>
      </c>
    </row>
    <row r="535" spans="1:9" ht="15.75" customHeight="1" x14ac:dyDescent="0.25">
      <c r="A535" s="46" t="s">
        <v>31</v>
      </c>
      <c r="B535" s="47">
        <v>45997.397760891203</v>
      </c>
      <c r="C535" s="48" t="s">
        <v>20</v>
      </c>
      <c r="D535" s="49" t="s">
        <v>168</v>
      </c>
      <c r="E535" s="49" t="s">
        <v>169</v>
      </c>
      <c r="F535" s="49" t="s">
        <v>35</v>
      </c>
      <c r="G535" s="46"/>
      <c r="H535" s="49" t="s">
        <v>170</v>
      </c>
      <c r="I535" s="50" t="s">
        <v>557</v>
      </c>
    </row>
    <row r="536" spans="1:9" ht="15.75" customHeight="1" x14ac:dyDescent="0.25">
      <c r="A536" s="46" t="s">
        <v>31</v>
      </c>
      <c r="B536" s="47">
        <v>45997.397647164347</v>
      </c>
      <c r="C536" s="48" t="s">
        <v>20</v>
      </c>
      <c r="D536" s="49" t="s">
        <v>61</v>
      </c>
      <c r="E536" s="49" t="s">
        <v>62</v>
      </c>
      <c r="F536" s="49" t="s">
        <v>35</v>
      </c>
      <c r="G536" s="46"/>
      <c r="H536" s="49" t="s">
        <v>63</v>
      </c>
      <c r="I536" s="50" t="s">
        <v>511</v>
      </c>
    </row>
    <row r="537" spans="1:9" ht="15.75" customHeight="1" x14ac:dyDescent="0.25">
      <c r="A537" s="46" t="s">
        <v>31</v>
      </c>
      <c r="B537" s="47">
        <v>45997.397583333332</v>
      </c>
      <c r="C537" s="48" t="s">
        <v>20</v>
      </c>
      <c r="D537" s="49" t="s">
        <v>77</v>
      </c>
      <c r="E537" s="49" t="s">
        <v>78</v>
      </c>
      <c r="F537" s="49" t="s">
        <v>35</v>
      </c>
      <c r="G537" s="46"/>
      <c r="H537" s="49" t="s">
        <v>79</v>
      </c>
      <c r="I537" s="50" t="s">
        <v>558</v>
      </c>
    </row>
    <row r="538" spans="1:9" ht="15.75" customHeight="1" x14ac:dyDescent="0.25">
      <c r="A538" s="46" t="s">
        <v>31</v>
      </c>
      <c r="B538" s="47">
        <v>45997.39742134259</v>
      </c>
      <c r="C538" s="48" t="s">
        <v>20</v>
      </c>
      <c r="D538" s="49" t="s">
        <v>73</v>
      </c>
      <c r="E538" s="49" t="s">
        <v>74</v>
      </c>
      <c r="F538" s="49" t="s">
        <v>35</v>
      </c>
      <c r="G538" s="46"/>
      <c r="H538" s="49" t="s">
        <v>75</v>
      </c>
      <c r="I538" s="50" t="s">
        <v>463</v>
      </c>
    </row>
    <row r="539" spans="1:9" ht="15.75" customHeight="1" x14ac:dyDescent="0.25">
      <c r="A539" s="46" t="s">
        <v>31</v>
      </c>
      <c r="B539" s="47">
        <v>45997.397385902776</v>
      </c>
      <c r="C539" s="48" t="s">
        <v>20</v>
      </c>
      <c r="D539" s="49" t="s">
        <v>69</v>
      </c>
      <c r="E539" s="49" t="s">
        <v>70</v>
      </c>
      <c r="F539" s="49" t="s">
        <v>35</v>
      </c>
      <c r="G539" s="46"/>
      <c r="H539" s="49" t="s">
        <v>71</v>
      </c>
      <c r="I539" s="50" t="s">
        <v>559</v>
      </c>
    </row>
    <row r="540" spans="1:9" ht="15.75" customHeight="1" x14ac:dyDescent="0.25">
      <c r="A540" s="46" t="s">
        <v>31</v>
      </c>
      <c r="B540" s="47">
        <v>45997.397382106479</v>
      </c>
      <c r="C540" s="48" t="s">
        <v>20</v>
      </c>
      <c r="D540" s="49" t="s">
        <v>42</v>
      </c>
      <c r="E540" s="49" t="s">
        <v>81</v>
      </c>
      <c r="F540" s="49" t="s">
        <v>35</v>
      </c>
      <c r="G540" s="46"/>
      <c r="H540" s="49" t="s">
        <v>82</v>
      </c>
      <c r="I540" s="50" t="s">
        <v>560</v>
      </c>
    </row>
    <row r="541" spans="1:9" ht="15.75" customHeight="1" x14ac:dyDescent="0.25">
      <c r="A541" s="46" t="s">
        <v>31</v>
      </c>
      <c r="B541" s="47">
        <v>45997.397316805553</v>
      </c>
      <c r="C541" s="48" t="s">
        <v>20</v>
      </c>
      <c r="D541" s="49" t="s">
        <v>65</v>
      </c>
      <c r="E541" s="49" t="s">
        <v>66</v>
      </c>
      <c r="F541" s="49" t="s">
        <v>35</v>
      </c>
      <c r="G541" s="46"/>
      <c r="H541" s="49" t="s">
        <v>67</v>
      </c>
      <c r="I541" s="50" t="s">
        <v>561</v>
      </c>
    </row>
    <row r="542" spans="1:9" ht="15.75" customHeight="1" x14ac:dyDescent="0.25">
      <c r="A542" s="46" t="s">
        <v>31</v>
      </c>
      <c r="B542" s="47">
        <v>45997.39726943287</v>
      </c>
      <c r="C542" s="48" t="s">
        <v>20</v>
      </c>
      <c r="D542" s="49" t="s">
        <v>168</v>
      </c>
      <c r="E542" s="49" t="s">
        <v>169</v>
      </c>
      <c r="F542" s="49" t="s">
        <v>35</v>
      </c>
      <c r="G542" s="46"/>
      <c r="H542" s="49" t="s">
        <v>170</v>
      </c>
      <c r="I542" s="50" t="s">
        <v>562</v>
      </c>
    </row>
    <row r="543" spans="1:9" ht="15.75" customHeight="1" x14ac:dyDescent="0.25">
      <c r="A543" s="46" t="s">
        <v>31</v>
      </c>
      <c r="B543" s="47">
        <v>45997.397165636576</v>
      </c>
      <c r="C543" s="48" t="s">
        <v>20</v>
      </c>
      <c r="D543" s="49" t="s">
        <v>61</v>
      </c>
      <c r="E543" s="49" t="s">
        <v>62</v>
      </c>
      <c r="F543" s="49" t="s">
        <v>35</v>
      </c>
      <c r="G543" s="46"/>
      <c r="H543" s="49" t="s">
        <v>63</v>
      </c>
      <c r="I543" s="50" t="s">
        <v>563</v>
      </c>
    </row>
    <row r="544" spans="1:9" ht="15.75" customHeight="1" x14ac:dyDescent="0.25">
      <c r="A544" s="46" t="s">
        <v>31</v>
      </c>
      <c r="B544" s="47">
        <v>45997.397097858797</v>
      </c>
      <c r="C544" s="48" t="s">
        <v>20</v>
      </c>
      <c r="D544" s="49" t="s">
        <v>77</v>
      </c>
      <c r="E544" s="49" t="s">
        <v>78</v>
      </c>
      <c r="F544" s="49" t="s">
        <v>35</v>
      </c>
      <c r="G544" s="46"/>
      <c r="H544" s="49" t="s">
        <v>79</v>
      </c>
      <c r="I544" s="50" t="s">
        <v>564</v>
      </c>
    </row>
    <row r="545" spans="1:9" ht="15.75" customHeight="1" x14ac:dyDescent="0.25">
      <c r="A545" s="46" t="s">
        <v>31</v>
      </c>
      <c r="B545" s="47">
        <v>45997.396937847217</v>
      </c>
      <c r="C545" s="48" t="s">
        <v>20</v>
      </c>
      <c r="D545" s="49" t="s">
        <v>73</v>
      </c>
      <c r="E545" s="49" t="s">
        <v>74</v>
      </c>
      <c r="F545" s="49" t="s">
        <v>35</v>
      </c>
      <c r="G545" s="46"/>
      <c r="H545" s="49" t="s">
        <v>75</v>
      </c>
      <c r="I545" s="50" t="s">
        <v>565</v>
      </c>
    </row>
    <row r="546" spans="1:9" ht="15.75" customHeight="1" x14ac:dyDescent="0.25">
      <c r="A546" s="46" t="s">
        <v>31</v>
      </c>
      <c r="B546" s="47">
        <v>45997.396905462963</v>
      </c>
      <c r="C546" s="48" t="s">
        <v>20</v>
      </c>
      <c r="D546" s="49" t="s">
        <v>69</v>
      </c>
      <c r="E546" s="49" t="s">
        <v>70</v>
      </c>
      <c r="F546" s="49" t="s">
        <v>35</v>
      </c>
      <c r="G546" s="46"/>
      <c r="H546" s="49" t="s">
        <v>71</v>
      </c>
      <c r="I546" s="50" t="s">
        <v>566</v>
      </c>
    </row>
    <row r="547" spans="1:9" ht="15.75" customHeight="1" x14ac:dyDescent="0.25">
      <c r="A547" s="46" t="s">
        <v>31</v>
      </c>
      <c r="B547" s="47">
        <v>45997.396897523147</v>
      </c>
      <c r="C547" s="48" t="s">
        <v>20</v>
      </c>
      <c r="D547" s="49" t="s">
        <v>42</v>
      </c>
      <c r="E547" s="49" t="s">
        <v>81</v>
      </c>
      <c r="F547" s="49" t="s">
        <v>35</v>
      </c>
      <c r="G547" s="46"/>
      <c r="H547" s="49" t="s">
        <v>82</v>
      </c>
      <c r="I547" s="50" t="s">
        <v>567</v>
      </c>
    </row>
    <row r="548" spans="1:9" ht="15.75" customHeight="1" x14ac:dyDescent="0.25">
      <c r="A548" s="46" t="s">
        <v>31</v>
      </c>
      <c r="B548" s="47">
        <v>45997.39681273148</v>
      </c>
      <c r="C548" s="48" t="s">
        <v>20</v>
      </c>
      <c r="D548" s="49" t="s">
        <v>65</v>
      </c>
      <c r="E548" s="49" t="s">
        <v>66</v>
      </c>
      <c r="F548" s="49" t="s">
        <v>35</v>
      </c>
      <c r="G548" s="46"/>
      <c r="H548" s="49" t="s">
        <v>67</v>
      </c>
      <c r="I548" s="50" t="s">
        <v>568</v>
      </c>
    </row>
    <row r="549" spans="1:9" ht="15.75" customHeight="1" x14ac:dyDescent="0.25">
      <c r="A549" s="46" t="s">
        <v>31</v>
      </c>
      <c r="B549" s="47">
        <v>45997.396779999995</v>
      </c>
      <c r="C549" s="48" t="s">
        <v>20</v>
      </c>
      <c r="D549" s="49" t="s">
        <v>168</v>
      </c>
      <c r="E549" s="49" t="s">
        <v>169</v>
      </c>
      <c r="F549" s="49" t="s">
        <v>35</v>
      </c>
      <c r="G549" s="46"/>
      <c r="H549" s="49" t="s">
        <v>170</v>
      </c>
      <c r="I549" s="50" t="s">
        <v>569</v>
      </c>
    </row>
    <row r="550" spans="1:9" ht="15.75" customHeight="1" x14ac:dyDescent="0.25">
      <c r="A550" s="46" t="s">
        <v>31</v>
      </c>
      <c r="B550" s="47">
        <v>45997.396685254629</v>
      </c>
      <c r="C550" s="48" t="s">
        <v>20</v>
      </c>
      <c r="D550" s="49" t="s">
        <v>61</v>
      </c>
      <c r="E550" s="49" t="s">
        <v>62</v>
      </c>
      <c r="F550" s="49" t="s">
        <v>35</v>
      </c>
      <c r="G550" s="46"/>
      <c r="H550" s="49" t="s">
        <v>63</v>
      </c>
      <c r="I550" s="50" t="s">
        <v>414</v>
      </c>
    </row>
    <row r="551" spans="1:9" ht="15.75" customHeight="1" x14ac:dyDescent="0.25">
      <c r="A551" s="46" t="s">
        <v>31</v>
      </c>
      <c r="B551" s="47">
        <v>45997.396612222219</v>
      </c>
      <c r="C551" s="48" t="s">
        <v>20</v>
      </c>
      <c r="D551" s="49" t="s">
        <v>77</v>
      </c>
      <c r="E551" s="49" t="s">
        <v>78</v>
      </c>
      <c r="F551" s="49" t="s">
        <v>35</v>
      </c>
      <c r="G551" s="46"/>
      <c r="H551" s="49" t="s">
        <v>79</v>
      </c>
      <c r="I551" s="50" t="s">
        <v>570</v>
      </c>
    </row>
    <row r="552" spans="1:9" ht="15.75" customHeight="1" x14ac:dyDescent="0.25">
      <c r="A552" s="46" t="s">
        <v>31</v>
      </c>
      <c r="B552" s="47">
        <v>45997.396453113426</v>
      </c>
      <c r="C552" s="48" t="s">
        <v>20</v>
      </c>
      <c r="D552" s="49" t="s">
        <v>73</v>
      </c>
      <c r="E552" s="49" t="s">
        <v>74</v>
      </c>
      <c r="F552" s="49" t="s">
        <v>35</v>
      </c>
      <c r="G552" s="46"/>
      <c r="H552" s="49" t="s">
        <v>75</v>
      </c>
      <c r="I552" s="50" t="s">
        <v>571</v>
      </c>
    </row>
    <row r="553" spans="1:9" ht="15.75" customHeight="1" x14ac:dyDescent="0.25">
      <c r="A553" s="46" t="s">
        <v>31</v>
      </c>
      <c r="B553" s="47">
        <v>45997.396424178238</v>
      </c>
      <c r="C553" s="48" t="s">
        <v>20</v>
      </c>
      <c r="D553" s="49" t="s">
        <v>69</v>
      </c>
      <c r="E553" s="49" t="s">
        <v>70</v>
      </c>
      <c r="F553" s="49" t="s">
        <v>35</v>
      </c>
      <c r="G553" s="46"/>
      <c r="H553" s="49" t="s">
        <v>71</v>
      </c>
      <c r="I553" s="50" t="s">
        <v>528</v>
      </c>
    </row>
    <row r="554" spans="1:9" ht="15.75" customHeight="1" x14ac:dyDescent="0.25">
      <c r="A554" s="46" t="s">
        <v>31</v>
      </c>
      <c r="B554" s="47">
        <v>45997.396416759257</v>
      </c>
      <c r="C554" s="48" t="s">
        <v>20</v>
      </c>
      <c r="D554" s="49" t="s">
        <v>42</v>
      </c>
      <c r="E554" s="49" t="s">
        <v>81</v>
      </c>
      <c r="F554" s="49" t="s">
        <v>35</v>
      </c>
      <c r="G554" s="46"/>
      <c r="H554" s="49" t="s">
        <v>82</v>
      </c>
      <c r="I554" s="50" t="s">
        <v>572</v>
      </c>
    </row>
    <row r="555" spans="1:9" ht="15.75" customHeight="1" x14ac:dyDescent="0.25">
      <c r="A555" s="46" t="s">
        <v>31</v>
      </c>
      <c r="B555" s="47">
        <v>45997.396313344907</v>
      </c>
      <c r="C555" s="48" t="s">
        <v>20</v>
      </c>
      <c r="D555" s="49" t="s">
        <v>65</v>
      </c>
      <c r="E555" s="49" t="s">
        <v>66</v>
      </c>
      <c r="F555" s="49" t="s">
        <v>35</v>
      </c>
      <c r="G555" s="46"/>
      <c r="H555" s="49" t="s">
        <v>67</v>
      </c>
      <c r="I555" s="50" t="s">
        <v>573</v>
      </c>
    </row>
    <row r="556" spans="1:9" ht="15.75" customHeight="1" x14ac:dyDescent="0.25">
      <c r="A556" s="46" t="s">
        <v>31</v>
      </c>
      <c r="B556" s="47">
        <v>45997.39628966435</v>
      </c>
      <c r="C556" s="48" t="s">
        <v>20</v>
      </c>
      <c r="D556" s="49" t="s">
        <v>168</v>
      </c>
      <c r="E556" s="49" t="s">
        <v>169</v>
      </c>
      <c r="F556" s="49" t="s">
        <v>35</v>
      </c>
      <c r="G556" s="46"/>
      <c r="H556" s="49" t="s">
        <v>170</v>
      </c>
      <c r="I556" s="50" t="s">
        <v>574</v>
      </c>
    </row>
    <row r="557" spans="1:9" ht="15.75" customHeight="1" x14ac:dyDescent="0.25">
      <c r="A557" s="46" t="s">
        <v>31</v>
      </c>
      <c r="B557" s="47">
        <v>45997.396203773147</v>
      </c>
      <c r="C557" s="48" t="s">
        <v>20</v>
      </c>
      <c r="D557" s="49" t="s">
        <v>61</v>
      </c>
      <c r="E557" s="49" t="s">
        <v>62</v>
      </c>
      <c r="F557" s="49" t="s">
        <v>35</v>
      </c>
      <c r="G557" s="46"/>
      <c r="H557" s="49" t="s">
        <v>63</v>
      </c>
      <c r="I557" s="50" t="s">
        <v>107</v>
      </c>
    </row>
    <row r="558" spans="1:9" ht="15.75" customHeight="1" x14ac:dyDescent="0.25">
      <c r="A558" s="46" t="s">
        <v>31</v>
      </c>
      <c r="B558" s="47">
        <v>45997.396118993056</v>
      </c>
      <c r="C558" s="48" t="s">
        <v>20</v>
      </c>
      <c r="D558" s="49" t="s">
        <v>77</v>
      </c>
      <c r="E558" s="49" t="s">
        <v>78</v>
      </c>
      <c r="F558" s="49" t="s">
        <v>35</v>
      </c>
      <c r="G558" s="46"/>
      <c r="H558" s="49" t="s">
        <v>79</v>
      </c>
      <c r="I558" s="50" t="s">
        <v>575</v>
      </c>
    </row>
    <row r="559" spans="1:9" ht="15.75" customHeight="1" x14ac:dyDescent="0.25">
      <c r="A559" s="46" t="s">
        <v>31</v>
      </c>
      <c r="B559" s="47">
        <v>45997.395967476848</v>
      </c>
      <c r="C559" s="48" t="s">
        <v>20</v>
      </c>
      <c r="D559" s="49" t="s">
        <v>73</v>
      </c>
      <c r="E559" s="49" t="s">
        <v>74</v>
      </c>
      <c r="F559" s="49" t="s">
        <v>35</v>
      </c>
      <c r="G559" s="46"/>
      <c r="H559" s="49" t="s">
        <v>75</v>
      </c>
      <c r="I559" s="50" t="s">
        <v>576</v>
      </c>
    </row>
    <row r="560" spans="1:9" ht="15.75" customHeight="1" x14ac:dyDescent="0.25">
      <c r="A560" s="46" t="s">
        <v>31</v>
      </c>
      <c r="B560" s="47">
        <v>45997.395942349533</v>
      </c>
      <c r="C560" s="48" t="s">
        <v>20</v>
      </c>
      <c r="D560" s="49" t="s">
        <v>69</v>
      </c>
      <c r="E560" s="49" t="s">
        <v>70</v>
      </c>
      <c r="F560" s="49" t="s">
        <v>35</v>
      </c>
      <c r="G560" s="46"/>
      <c r="H560" s="49" t="s">
        <v>71</v>
      </c>
      <c r="I560" s="50" t="s">
        <v>577</v>
      </c>
    </row>
    <row r="561" spans="1:9" ht="15.75" customHeight="1" x14ac:dyDescent="0.25">
      <c r="A561" s="46" t="s">
        <v>31</v>
      </c>
      <c r="B561" s="47">
        <v>45997.395932384257</v>
      </c>
      <c r="C561" s="48" t="s">
        <v>20</v>
      </c>
      <c r="D561" s="49" t="s">
        <v>42</v>
      </c>
      <c r="E561" s="49" t="s">
        <v>81</v>
      </c>
      <c r="F561" s="49" t="s">
        <v>35</v>
      </c>
      <c r="G561" s="46"/>
      <c r="H561" s="49" t="s">
        <v>82</v>
      </c>
      <c r="I561" s="50" t="s">
        <v>578</v>
      </c>
    </row>
    <row r="562" spans="1:9" ht="15.75" customHeight="1" x14ac:dyDescent="0.25">
      <c r="A562" s="46" t="s">
        <v>31</v>
      </c>
      <c r="B562" s="47">
        <v>45997.395815243057</v>
      </c>
      <c r="C562" s="48" t="s">
        <v>20</v>
      </c>
      <c r="D562" s="49" t="s">
        <v>65</v>
      </c>
      <c r="E562" s="49" t="s">
        <v>66</v>
      </c>
      <c r="F562" s="49" t="s">
        <v>35</v>
      </c>
      <c r="G562" s="46"/>
      <c r="H562" s="49" t="s">
        <v>67</v>
      </c>
      <c r="I562" s="50" t="s">
        <v>579</v>
      </c>
    </row>
    <row r="563" spans="1:9" ht="15.75" customHeight="1" x14ac:dyDescent="0.25">
      <c r="A563" s="46" t="s">
        <v>31</v>
      </c>
      <c r="B563" s="47">
        <v>45997.395794270829</v>
      </c>
      <c r="C563" s="48" t="s">
        <v>20</v>
      </c>
      <c r="D563" s="49" t="s">
        <v>168</v>
      </c>
      <c r="E563" s="49" t="s">
        <v>169</v>
      </c>
      <c r="F563" s="49" t="s">
        <v>35</v>
      </c>
      <c r="G563" s="46"/>
      <c r="H563" s="49" t="s">
        <v>170</v>
      </c>
      <c r="I563" s="50" t="s">
        <v>580</v>
      </c>
    </row>
    <row r="564" spans="1:9" ht="15.75" customHeight="1" x14ac:dyDescent="0.25">
      <c r="A564" s="46" t="s">
        <v>31</v>
      </c>
      <c r="B564" s="47">
        <v>45997.395717245367</v>
      </c>
      <c r="C564" s="48" t="s">
        <v>20</v>
      </c>
      <c r="D564" s="49" t="s">
        <v>61</v>
      </c>
      <c r="E564" s="49" t="s">
        <v>62</v>
      </c>
      <c r="F564" s="49" t="s">
        <v>35</v>
      </c>
      <c r="G564" s="46"/>
      <c r="H564" s="49" t="s">
        <v>63</v>
      </c>
      <c r="I564" s="50" t="s">
        <v>581</v>
      </c>
    </row>
    <row r="565" spans="1:9" ht="15.75" customHeight="1" x14ac:dyDescent="0.25">
      <c r="A565" s="46" t="s">
        <v>31</v>
      </c>
      <c r="B565" s="47">
        <v>45997.395627569444</v>
      </c>
      <c r="C565" s="48" t="s">
        <v>20</v>
      </c>
      <c r="D565" s="49" t="s">
        <v>77</v>
      </c>
      <c r="E565" s="49" t="s">
        <v>78</v>
      </c>
      <c r="F565" s="49" t="s">
        <v>35</v>
      </c>
      <c r="G565" s="46"/>
      <c r="H565" s="49" t="s">
        <v>79</v>
      </c>
      <c r="I565" s="50" t="s">
        <v>582</v>
      </c>
    </row>
    <row r="566" spans="1:9" ht="15.75" customHeight="1" x14ac:dyDescent="0.25">
      <c r="A566" s="46" t="s">
        <v>31</v>
      </c>
      <c r="B566" s="47">
        <v>45997.395483993052</v>
      </c>
      <c r="C566" s="48" t="s">
        <v>20</v>
      </c>
      <c r="D566" s="49" t="s">
        <v>73</v>
      </c>
      <c r="E566" s="49" t="s">
        <v>74</v>
      </c>
      <c r="F566" s="49" t="s">
        <v>35</v>
      </c>
      <c r="G566" s="46"/>
      <c r="H566" s="49" t="s">
        <v>75</v>
      </c>
      <c r="I566" s="50" t="s">
        <v>486</v>
      </c>
    </row>
    <row r="567" spans="1:9" ht="15.75" customHeight="1" x14ac:dyDescent="0.25">
      <c r="A567" s="46" t="s">
        <v>31</v>
      </c>
      <c r="B567" s="47">
        <v>45997.39545506944</v>
      </c>
      <c r="C567" s="48" t="s">
        <v>20</v>
      </c>
      <c r="D567" s="49" t="s">
        <v>69</v>
      </c>
      <c r="E567" s="49" t="s">
        <v>70</v>
      </c>
      <c r="F567" s="49" t="s">
        <v>35</v>
      </c>
      <c r="G567" s="46"/>
      <c r="H567" s="49" t="s">
        <v>71</v>
      </c>
      <c r="I567" s="50" t="s">
        <v>105</v>
      </c>
    </row>
    <row r="568" spans="1:9" ht="15.75" customHeight="1" x14ac:dyDescent="0.25">
      <c r="A568" s="46" t="s">
        <v>31</v>
      </c>
      <c r="B568" s="47">
        <v>45997.395449467593</v>
      </c>
      <c r="C568" s="48" t="s">
        <v>20</v>
      </c>
      <c r="D568" s="49" t="s">
        <v>42</v>
      </c>
      <c r="E568" s="49" t="s">
        <v>81</v>
      </c>
      <c r="F568" s="49" t="s">
        <v>35</v>
      </c>
      <c r="G568" s="46"/>
      <c r="H568" s="49" t="s">
        <v>82</v>
      </c>
      <c r="I568" s="50" t="s">
        <v>583</v>
      </c>
    </row>
    <row r="569" spans="1:9" ht="15.75" customHeight="1" x14ac:dyDescent="0.25">
      <c r="A569" s="46" t="s">
        <v>31</v>
      </c>
      <c r="B569" s="47">
        <v>45997.395316759255</v>
      </c>
      <c r="C569" s="48" t="s">
        <v>20</v>
      </c>
      <c r="D569" s="49" t="s">
        <v>65</v>
      </c>
      <c r="E569" s="49" t="s">
        <v>66</v>
      </c>
      <c r="F569" s="49" t="s">
        <v>35</v>
      </c>
      <c r="G569" s="46"/>
      <c r="H569" s="49" t="s">
        <v>67</v>
      </c>
      <c r="I569" s="50" t="s">
        <v>584</v>
      </c>
    </row>
    <row r="570" spans="1:9" ht="15.75" customHeight="1" x14ac:dyDescent="0.25">
      <c r="A570" s="46" t="s">
        <v>31</v>
      </c>
      <c r="B570" s="47">
        <v>45997.395290717592</v>
      </c>
      <c r="C570" s="48" t="s">
        <v>20</v>
      </c>
      <c r="D570" s="49" t="s">
        <v>168</v>
      </c>
      <c r="E570" s="49" t="s">
        <v>169</v>
      </c>
      <c r="F570" s="49" t="s">
        <v>35</v>
      </c>
      <c r="G570" s="46"/>
      <c r="H570" s="49" t="s">
        <v>170</v>
      </c>
      <c r="I570" s="50" t="s">
        <v>585</v>
      </c>
    </row>
    <row r="571" spans="1:9" ht="15.75" customHeight="1" x14ac:dyDescent="0.25">
      <c r="A571" s="46" t="s">
        <v>31</v>
      </c>
      <c r="B571" s="47">
        <v>45997.395235567128</v>
      </c>
      <c r="C571" s="48" t="s">
        <v>20</v>
      </c>
      <c r="D571" s="49" t="s">
        <v>61</v>
      </c>
      <c r="E571" s="49" t="s">
        <v>62</v>
      </c>
      <c r="F571" s="49" t="s">
        <v>35</v>
      </c>
      <c r="G571" s="46"/>
      <c r="H571" s="49" t="s">
        <v>63</v>
      </c>
      <c r="I571" s="50" t="s">
        <v>495</v>
      </c>
    </row>
    <row r="572" spans="1:9" ht="15.75" customHeight="1" x14ac:dyDescent="0.25">
      <c r="A572" s="46" t="s">
        <v>31</v>
      </c>
      <c r="B572" s="47">
        <v>45997.395139930552</v>
      </c>
      <c r="C572" s="48" t="s">
        <v>20</v>
      </c>
      <c r="D572" s="49" t="s">
        <v>77</v>
      </c>
      <c r="E572" s="49" t="s">
        <v>78</v>
      </c>
      <c r="F572" s="49" t="s">
        <v>35</v>
      </c>
      <c r="G572" s="46"/>
      <c r="H572" s="49" t="s">
        <v>79</v>
      </c>
      <c r="I572" s="50" t="s">
        <v>586</v>
      </c>
    </row>
    <row r="573" spans="1:9" ht="15.75" customHeight="1" x14ac:dyDescent="0.25">
      <c r="A573" s="46" t="s">
        <v>31</v>
      </c>
      <c r="B573" s="47">
        <v>45997.394996689814</v>
      </c>
      <c r="C573" s="48" t="s">
        <v>20</v>
      </c>
      <c r="D573" s="49" t="s">
        <v>73</v>
      </c>
      <c r="E573" s="49" t="s">
        <v>74</v>
      </c>
      <c r="F573" s="49" t="s">
        <v>35</v>
      </c>
      <c r="G573" s="46"/>
      <c r="H573" s="49" t="s">
        <v>75</v>
      </c>
      <c r="I573" s="50" t="s">
        <v>587</v>
      </c>
    </row>
    <row r="574" spans="1:9" ht="15.75" customHeight="1" x14ac:dyDescent="0.25">
      <c r="A574" s="46" t="s">
        <v>31</v>
      </c>
      <c r="B574" s="47">
        <v>45997.394971747686</v>
      </c>
      <c r="C574" s="48" t="s">
        <v>20</v>
      </c>
      <c r="D574" s="49" t="s">
        <v>69</v>
      </c>
      <c r="E574" s="49" t="s">
        <v>70</v>
      </c>
      <c r="F574" s="49" t="s">
        <v>35</v>
      </c>
      <c r="G574" s="46"/>
      <c r="H574" s="49" t="s">
        <v>71</v>
      </c>
      <c r="I574" s="50" t="s">
        <v>588</v>
      </c>
    </row>
    <row r="575" spans="1:9" ht="15.75" customHeight="1" x14ac:dyDescent="0.25">
      <c r="A575" s="46" t="s">
        <v>31</v>
      </c>
      <c r="B575" s="47">
        <v>45997.394967233791</v>
      </c>
      <c r="C575" s="48" t="s">
        <v>20</v>
      </c>
      <c r="D575" s="49" t="s">
        <v>42</v>
      </c>
      <c r="E575" s="49" t="s">
        <v>81</v>
      </c>
      <c r="F575" s="49" t="s">
        <v>35</v>
      </c>
      <c r="G575" s="46"/>
      <c r="H575" s="49" t="s">
        <v>82</v>
      </c>
      <c r="I575" s="50" t="s">
        <v>84</v>
      </c>
    </row>
    <row r="576" spans="1:9" ht="15.75" customHeight="1" x14ac:dyDescent="0.25">
      <c r="A576" s="46" t="s">
        <v>31</v>
      </c>
      <c r="B576" s="47">
        <v>45997.39481878472</v>
      </c>
      <c r="C576" s="48" t="s">
        <v>20</v>
      </c>
      <c r="D576" s="49" t="s">
        <v>65</v>
      </c>
      <c r="E576" s="49" t="s">
        <v>66</v>
      </c>
      <c r="F576" s="49" t="s">
        <v>35</v>
      </c>
      <c r="G576" s="46"/>
      <c r="H576" s="49" t="s">
        <v>67</v>
      </c>
      <c r="I576" s="50" t="s">
        <v>589</v>
      </c>
    </row>
    <row r="577" spans="1:9" ht="15.75" customHeight="1" x14ac:dyDescent="0.25">
      <c r="A577" s="46" t="s">
        <v>31</v>
      </c>
      <c r="B577" s="47">
        <v>45997.394796192129</v>
      </c>
      <c r="C577" s="48" t="s">
        <v>20</v>
      </c>
      <c r="D577" s="49" t="s">
        <v>168</v>
      </c>
      <c r="E577" s="49" t="s">
        <v>169</v>
      </c>
      <c r="F577" s="49" t="s">
        <v>35</v>
      </c>
      <c r="G577" s="46"/>
      <c r="H577" s="49" t="s">
        <v>170</v>
      </c>
      <c r="I577" s="50" t="s">
        <v>590</v>
      </c>
    </row>
    <row r="578" spans="1:9" ht="15.75" customHeight="1" x14ac:dyDescent="0.25">
      <c r="A578" s="46" t="s">
        <v>31</v>
      </c>
      <c r="B578" s="47">
        <v>45997.394751712964</v>
      </c>
      <c r="C578" s="48" t="s">
        <v>20</v>
      </c>
      <c r="D578" s="49" t="s">
        <v>61</v>
      </c>
      <c r="E578" s="49" t="s">
        <v>62</v>
      </c>
      <c r="F578" s="49" t="s">
        <v>35</v>
      </c>
      <c r="G578" s="46"/>
      <c r="H578" s="49" t="s">
        <v>63</v>
      </c>
      <c r="I578" s="50" t="s">
        <v>448</v>
      </c>
    </row>
    <row r="579" spans="1:9" ht="15.75" customHeight="1" x14ac:dyDescent="0.25">
      <c r="A579" s="46" t="s">
        <v>31</v>
      </c>
      <c r="B579" s="47">
        <v>45997.394510879625</v>
      </c>
      <c r="C579" s="48" t="s">
        <v>20</v>
      </c>
      <c r="D579" s="49" t="s">
        <v>73</v>
      </c>
      <c r="E579" s="49" t="s">
        <v>74</v>
      </c>
      <c r="F579" s="49" t="s">
        <v>35</v>
      </c>
      <c r="G579" s="46"/>
      <c r="H579" s="49" t="s">
        <v>75</v>
      </c>
      <c r="I579" s="50" t="s">
        <v>591</v>
      </c>
    </row>
    <row r="580" spans="1:9" ht="15.75" customHeight="1" x14ac:dyDescent="0.25">
      <c r="A580" s="46" t="s">
        <v>31</v>
      </c>
      <c r="B580" s="47">
        <v>45997.394485752317</v>
      </c>
      <c r="C580" s="48" t="s">
        <v>20</v>
      </c>
      <c r="D580" s="49" t="s">
        <v>69</v>
      </c>
      <c r="E580" s="49" t="s">
        <v>70</v>
      </c>
      <c r="F580" s="49" t="s">
        <v>35</v>
      </c>
      <c r="G580" s="46"/>
      <c r="H580" s="49" t="s">
        <v>71</v>
      </c>
      <c r="I580" s="50" t="s">
        <v>592</v>
      </c>
    </row>
    <row r="581" spans="1:9" ht="15.75" customHeight="1" x14ac:dyDescent="0.25">
      <c r="A581" s="46" t="s">
        <v>31</v>
      </c>
      <c r="B581" s="47">
        <v>45997.394482673611</v>
      </c>
      <c r="C581" s="48" t="s">
        <v>20</v>
      </c>
      <c r="D581" s="49" t="s">
        <v>42</v>
      </c>
      <c r="E581" s="49" t="s">
        <v>81</v>
      </c>
      <c r="F581" s="49" t="s">
        <v>35</v>
      </c>
      <c r="G581" s="46"/>
      <c r="H581" s="49" t="s">
        <v>82</v>
      </c>
      <c r="I581" s="50" t="s">
        <v>593</v>
      </c>
    </row>
    <row r="582" spans="1:9" ht="15.75" customHeight="1" x14ac:dyDescent="0.25">
      <c r="A582" s="46" t="s">
        <v>31</v>
      </c>
      <c r="B582" s="47">
        <v>45997.394294456019</v>
      </c>
      <c r="C582" s="48" t="s">
        <v>20</v>
      </c>
      <c r="D582" s="49" t="s">
        <v>168</v>
      </c>
      <c r="E582" s="49" t="s">
        <v>169</v>
      </c>
      <c r="F582" s="49" t="s">
        <v>35</v>
      </c>
      <c r="G582" s="46"/>
      <c r="H582" s="49" t="s">
        <v>170</v>
      </c>
      <c r="I582" s="50" t="s">
        <v>594</v>
      </c>
    </row>
    <row r="583" spans="1:9" ht="15.75" customHeight="1" x14ac:dyDescent="0.25">
      <c r="A583" s="46" t="s">
        <v>31</v>
      </c>
      <c r="B583" s="47">
        <v>45997.394266805553</v>
      </c>
      <c r="C583" s="48" t="s">
        <v>20</v>
      </c>
      <c r="D583" s="49" t="s">
        <v>61</v>
      </c>
      <c r="E583" s="49" t="s">
        <v>62</v>
      </c>
      <c r="F583" s="49" t="s">
        <v>35</v>
      </c>
      <c r="G583" s="46"/>
      <c r="H583" s="49" t="s">
        <v>63</v>
      </c>
      <c r="I583" s="50" t="s">
        <v>543</v>
      </c>
    </row>
    <row r="584" spans="1:9" ht="15.75" customHeight="1" x14ac:dyDescent="0.25">
      <c r="A584" s="46" t="s">
        <v>31</v>
      </c>
      <c r="B584" s="47">
        <v>45997.394022708329</v>
      </c>
      <c r="C584" s="48" t="s">
        <v>20</v>
      </c>
      <c r="D584" s="49" t="s">
        <v>73</v>
      </c>
      <c r="E584" s="49" t="s">
        <v>74</v>
      </c>
      <c r="F584" s="49" t="s">
        <v>35</v>
      </c>
      <c r="G584" s="46"/>
      <c r="H584" s="49" t="s">
        <v>75</v>
      </c>
      <c r="I584" s="50" t="s">
        <v>595</v>
      </c>
    </row>
    <row r="585" spans="1:9" ht="15.75" customHeight="1" x14ac:dyDescent="0.25">
      <c r="A585" s="46" t="s">
        <v>31</v>
      </c>
      <c r="B585" s="47">
        <v>45997.393999571759</v>
      </c>
      <c r="C585" s="48" t="s">
        <v>20</v>
      </c>
      <c r="D585" s="49" t="s">
        <v>42</v>
      </c>
      <c r="E585" s="49" t="s">
        <v>81</v>
      </c>
      <c r="F585" s="49" t="s">
        <v>35</v>
      </c>
      <c r="G585" s="46"/>
      <c r="H585" s="49" t="s">
        <v>82</v>
      </c>
      <c r="I585" s="50" t="s">
        <v>596</v>
      </c>
    </row>
    <row r="586" spans="1:9" ht="15.75" customHeight="1" x14ac:dyDescent="0.25">
      <c r="A586" s="46" t="s">
        <v>31</v>
      </c>
      <c r="B586" s="47">
        <v>45997.393990532408</v>
      </c>
      <c r="C586" s="48" t="s">
        <v>20</v>
      </c>
      <c r="D586" s="49" t="s">
        <v>69</v>
      </c>
      <c r="E586" s="49" t="s">
        <v>70</v>
      </c>
      <c r="F586" s="49" t="s">
        <v>35</v>
      </c>
      <c r="G586" s="46"/>
      <c r="H586" s="49" t="s">
        <v>71</v>
      </c>
      <c r="I586" s="50" t="s">
        <v>597</v>
      </c>
    </row>
    <row r="587" spans="1:9" ht="15.75" customHeight="1" x14ac:dyDescent="0.25">
      <c r="A587" s="46" t="s">
        <v>31</v>
      </c>
      <c r="B587" s="47">
        <v>45997.393947129625</v>
      </c>
      <c r="C587" s="48" t="s">
        <v>20</v>
      </c>
      <c r="D587" s="49" t="s">
        <v>77</v>
      </c>
      <c r="E587" s="49" t="s">
        <v>78</v>
      </c>
      <c r="F587" s="49" t="s">
        <v>35</v>
      </c>
      <c r="G587" s="46"/>
      <c r="H587" s="49" t="s">
        <v>79</v>
      </c>
      <c r="I587" s="50" t="s">
        <v>598</v>
      </c>
    </row>
    <row r="588" spans="1:9" ht="15.75" customHeight="1" x14ac:dyDescent="0.25">
      <c r="A588" s="46" t="s">
        <v>31</v>
      </c>
      <c r="B588" s="47">
        <v>45997.393796898148</v>
      </c>
      <c r="C588" s="48" t="s">
        <v>20</v>
      </c>
      <c r="D588" s="49" t="s">
        <v>168</v>
      </c>
      <c r="E588" s="49" t="s">
        <v>169</v>
      </c>
      <c r="F588" s="49" t="s">
        <v>35</v>
      </c>
      <c r="G588" s="46"/>
      <c r="H588" s="49" t="s">
        <v>170</v>
      </c>
      <c r="I588" s="50" t="s">
        <v>599</v>
      </c>
    </row>
    <row r="589" spans="1:9" ht="15.75" customHeight="1" x14ac:dyDescent="0.25">
      <c r="A589" s="46" t="s">
        <v>31</v>
      </c>
      <c r="B589" s="47">
        <v>45997.393784421292</v>
      </c>
      <c r="C589" s="48" t="s">
        <v>20</v>
      </c>
      <c r="D589" s="49" t="s">
        <v>61</v>
      </c>
      <c r="E589" s="49" t="s">
        <v>62</v>
      </c>
      <c r="F589" s="49" t="s">
        <v>35</v>
      </c>
      <c r="G589" s="46"/>
      <c r="H589" s="49" t="s">
        <v>63</v>
      </c>
      <c r="I589" s="50" t="s">
        <v>123</v>
      </c>
    </row>
    <row r="590" spans="1:9" ht="15.75" customHeight="1" x14ac:dyDescent="0.25">
      <c r="A590" s="46" t="s">
        <v>31</v>
      </c>
      <c r="B590" s="47">
        <v>45997.39362657407</v>
      </c>
      <c r="C590" s="48" t="s">
        <v>20</v>
      </c>
      <c r="D590" s="49" t="s">
        <v>65</v>
      </c>
      <c r="E590" s="49" t="s">
        <v>66</v>
      </c>
      <c r="F590" s="49" t="s">
        <v>35</v>
      </c>
      <c r="G590" s="46"/>
      <c r="H590" s="49" t="s">
        <v>67</v>
      </c>
      <c r="I590" s="50" t="s">
        <v>600</v>
      </c>
    </row>
    <row r="591" spans="1:9" ht="15.75" customHeight="1" x14ac:dyDescent="0.25">
      <c r="A591" s="46" t="s">
        <v>31</v>
      </c>
      <c r="B591" s="47">
        <v>45997.393534907409</v>
      </c>
      <c r="C591" s="48" t="s">
        <v>20</v>
      </c>
      <c r="D591" s="49" t="s">
        <v>73</v>
      </c>
      <c r="E591" s="49" t="s">
        <v>74</v>
      </c>
      <c r="F591" s="49" t="s">
        <v>35</v>
      </c>
      <c r="G591" s="46"/>
      <c r="H591" s="49" t="s">
        <v>75</v>
      </c>
      <c r="I591" s="50" t="s">
        <v>601</v>
      </c>
    </row>
    <row r="592" spans="1:9" ht="15.75" customHeight="1" x14ac:dyDescent="0.25">
      <c r="A592" s="46" t="s">
        <v>31</v>
      </c>
      <c r="B592" s="47">
        <v>45997.393517557866</v>
      </c>
      <c r="C592" s="48" t="s">
        <v>20</v>
      </c>
      <c r="D592" s="49" t="s">
        <v>42</v>
      </c>
      <c r="E592" s="49" t="s">
        <v>81</v>
      </c>
      <c r="F592" s="49" t="s">
        <v>35</v>
      </c>
      <c r="G592" s="46"/>
      <c r="H592" s="49" t="s">
        <v>82</v>
      </c>
      <c r="I592" s="50" t="s">
        <v>246</v>
      </c>
    </row>
    <row r="593" spans="1:9" ht="15.75" customHeight="1" x14ac:dyDescent="0.25">
      <c r="A593" s="46" t="s">
        <v>31</v>
      </c>
      <c r="B593" s="47">
        <v>45997.393501087958</v>
      </c>
      <c r="C593" s="48" t="s">
        <v>20</v>
      </c>
      <c r="D593" s="49" t="s">
        <v>69</v>
      </c>
      <c r="E593" s="49" t="s">
        <v>70</v>
      </c>
      <c r="F593" s="49" t="s">
        <v>35</v>
      </c>
      <c r="G593" s="46"/>
      <c r="H593" s="49" t="s">
        <v>71</v>
      </c>
      <c r="I593" s="50" t="s">
        <v>602</v>
      </c>
    </row>
    <row r="594" spans="1:9" ht="15.75" customHeight="1" x14ac:dyDescent="0.25">
      <c r="A594" s="46" t="s">
        <v>31</v>
      </c>
      <c r="B594" s="47">
        <v>45997.393453726851</v>
      </c>
      <c r="C594" s="48" t="s">
        <v>20</v>
      </c>
      <c r="D594" s="49" t="s">
        <v>77</v>
      </c>
      <c r="E594" s="49" t="s">
        <v>78</v>
      </c>
      <c r="F594" s="49" t="s">
        <v>35</v>
      </c>
      <c r="G594" s="46"/>
      <c r="H594" s="49" t="s">
        <v>79</v>
      </c>
      <c r="I594" s="50" t="s">
        <v>603</v>
      </c>
    </row>
    <row r="595" spans="1:9" ht="15.75" customHeight="1" x14ac:dyDescent="0.25">
      <c r="A595" s="46" t="s">
        <v>31</v>
      </c>
      <c r="B595" s="47">
        <v>45997.393302037039</v>
      </c>
      <c r="C595" s="48" t="s">
        <v>20</v>
      </c>
      <c r="D595" s="49" t="s">
        <v>61</v>
      </c>
      <c r="E595" s="49" t="s">
        <v>62</v>
      </c>
      <c r="F595" s="49" t="s">
        <v>35</v>
      </c>
      <c r="G595" s="46"/>
      <c r="H595" s="49" t="s">
        <v>63</v>
      </c>
      <c r="I595" s="50" t="s">
        <v>604</v>
      </c>
    </row>
    <row r="596" spans="1:9" ht="15.75" customHeight="1" x14ac:dyDescent="0.25">
      <c r="A596" s="46" t="s">
        <v>31</v>
      </c>
      <c r="B596" s="47">
        <v>45997.393285949074</v>
      </c>
      <c r="C596" s="48" t="s">
        <v>20</v>
      </c>
      <c r="D596" s="49" t="s">
        <v>168</v>
      </c>
      <c r="E596" s="49" t="s">
        <v>169</v>
      </c>
      <c r="F596" s="49" t="s">
        <v>35</v>
      </c>
      <c r="G596" s="46"/>
      <c r="H596" s="49" t="s">
        <v>170</v>
      </c>
      <c r="I596" s="50" t="s">
        <v>605</v>
      </c>
    </row>
    <row r="597" spans="1:9" ht="15.75" customHeight="1" x14ac:dyDescent="0.25">
      <c r="A597" s="46" t="s">
        <v>31</v>
      </c>
      <c r="B597" s="47">
        <v>45997.39314980324</v>
      </c>
      <c r="C597" s="48" t="s">
        <v>20</v>
      </c>
      <c r="D597" s="49" t="s">
        <v>65</v>
      </c>
      <c r="E597" s="49" t="s">
        <v>66</v>
      </c>
      <c r="F597" s="49" t="s">
        <v>35</v>
      </c>
      <c r="G597" s="46"/>
      <c r="H597" s="49" t="s">
        <v>67</v>
      </c>
      <c r="I597" s="50" t="s">
        <v>606</v>
      </c>
    </row>
    <row r="598" spans="1:9" ht="15.75" customHeight="1" x14ac:dyDescent="0.25">
      <c r="A598" s="46" t="s">
        <v>31</v>
      </c>
      <c r="B598" s="47">
        <v>45997.393034988425</v>
      </c>
      <c r="C598" s="48" t="s">
        <v>20</v>
      </c>
      <c r="D598" s="49" t="s">
        <v>42</v>
      </c>
      <c r="E598" s="49" t="s">
        <v>81</v>
      </c>
      <c r="F598" s="49" t="s">
        <v>35</v>
      </c>
      <c r="G598" s="46"/>
      <c r="H598" s="49" t="s">
        <v>82</v>
      </c>
      <c r="I598" s="50" t="s">
        <v>481</v>
      </c>
    </row>
    <row r="599" spans="1:9" ht="15.75" customHeight="1" x14ac:dyDescent="0.25">
      <c r="A599" s="46" t="s">
        <v>31</v>
      </c>
      <c r="B599" s="47">
        <v>45997.392964837964</v>
      </c>
      <c r="C599" s="48" t="s">
        <v>20</v>
      </c>
      <c r="D599" s="49" t="s">
        <v>77</v>
      </c>
      <c r="E599" s="49" t="s">
        <v>78</v>
      </c>
      <c r="F599" s="49" t="s">
        <v>35</v>
      </c>
      <c r="G599" s="46"/>
      <c r="H599" s="49" t="s">
        <v>79</v>
      </c>
      <c r="I599" s="50" t="s">
        <v>607</v>
      </c>
    </row>
    <row r="600" spans="1:9" ht="15.75" customHeight="1" x14ac:dyDescent="0.25">
      <c r="A600" s="46" t="s">
        <v>31</v>
      </c>
      <c r="B600" s="47">
        <v>45997.392815300926</v>
      </c>
      <c r="C600" s="48" t="s">
        <v>20</v>
      </c>
      <c r="D600" s="49" t="s">
        <v>61</v>
      </c>
      <c r="E600" s="49" t="s">
        <v>62</v>
      </c>
      <c r="F600" s="49" t="s">
        <v>35</v>
      </c>
      <c r="G600" s="46"/>
      <c r="H600" s="49" t="s">
        <v>63</v>
      </c>
      <c r="I600" s="50" t="s">
        <v>608</v>
      </c>
    </row>
    <row r="601" spans="1:9" ht="15.75" customHeight="1" x14ac:dyDescent="0.25">
      <c r="A601" s="46" t="s">
        <v>31</v>
      </c>
      <c r="B601" s="47">
        <v>45997.39267627315</v>
      </c>
      <c r="C601" s="48" t="s">
        <v>20</v>
      </c>
      <c r="D601" s="49" t="s">
        <v>65</v>
      </c>
      <c r="E601" s="49" t="s">
        <v>66</v>
      </c>
      <c r="F601" s="49" t="s">
        <v>35</v>
      </c>
      <c r="G601" s="46"/>
      <c r="H601" s="49" t="s">
        <v>67</v>
      </c>
      <c r="I601" s="50" t="s">
        <v>609</v>
      </c>
    </row>
    <row r="602" spans="1:9" ht="15.75" customHeight="1" x14ac:dyDescent="0.25">
      <c r="A602" s="46" t="s">
        <v>31</v>
      </c>
      <c r="B602" s="47">
        <v>45997.392548807868</v>
      </c>
      <c r="C602" s="48" t="s">
        <v>20</v>
      </c>
      <c r="D602" s="49" t="s">
        <v>42</v>
      </c>
      <c r="E602" s="49" t="s">
        <v>81</v>
      </c>
      <c r="F602" s="49" t="s">
        <v>35</v>
      </c>
      <c r="G602" s="46"/>
      <c r="H602" s="49" t="s">
        <v>82</v>
      </c>
      <c r="I602" s="50" t="s">
        <v>610</v>
      </c>
    </row>
    <row r="603" spans="1:9" ht="15.75" customHeight="1" x14ac:dyDescent="0.25">
      <c r="A603" s="46" t="s">
        <v>31</v>
      </c>
      <c r="B603" s="47">
        <v>45997.392473055552</v>
      </c>
      <c r="C603" s="48" t="s">
        <v>20</v>
      </c>
      <c r="D603" s="49" t="s">
        <v>77</v>
      </c>
      <c r="E603" s="49" t="s">
        <v>78</v>
      </c>
      <c r="F603" s="49" t="s">
        <v>35</v>
      </c>
      <c r="G603" s="46"/>
      <c r="H603" s="49" t="s">
        <v>79</v>
      </c>
      <c r="I603" s="50" t="s">
        <v>611</v>
      </c>
    </row>
    <row r="604" spans="1:9" ht="15.75" customHeight="1" x14ac:dyDescent="0.25">
      <c r="A604" s="46" t="s">
        <v>31</v>
      </c>
      <c r="B604" s="47">
        <v>45997.39234032407</v>
      </c>
      <c r="C604" s="48" t="s">
        <v>20</v>
      </c>
      <c r="D604" s="49" t="s">
        <v>73</v>
      </c>
      <c r="E604" s="49" t="s">
        <v>74</v>
      </c>
      <c r="F604" s="49" t="s">
        <v>35</v>
      </c>
      <c r="G604" s="46"/>
      <c r="H604" s="49" t="s">
        <v>75</v>
      </c>
      <c r="I604" s="50" t="s">
        <v>436</v>
      </c>
    </row>
    <row r="605" spans="1:9" ht="15.75" customHeight="1" x14ac:dyDescent="0.25">
      <c r="A605" s="46" t="s">
        <v>31</v>
      </c>
      <c r="B605" s="47">
        <v>45997.392329490736</v>
      </c>
      <c r="C605" s="48" t="s">
        <v>20</v>
      </c>
      <c r="D605" s="49" t="s">
        <v>61</v>
      </c>
      <c r="E605" s="49" t="s">
        <v>62</v>
      </c>
      <c r="F605" s="49" t="s">
        <v>35</v>
      </c>
      <c r="G605" s="46"/>
      <c r="H605" s="49" t="s">
        <v>63</v>
      </c>
      <c r="I605" s="50" t="s">
        <v>612</v>
      </c>
    </row>
    <row r="606" spans="1:9" ht="15.75" customHeight="1" x14ac:dyDescent="0.25">
      <c r="A606" s="46" t="s">
        <v>31</v>
      </c>
      <c r="B606" s="47">
        <v>45997.392306527778</v>
      </c>
      <c r="C606" s="48" t="s">
        <v>20</v>
      </c>
      <c r="D606" s="49" t="s">
        <v>69</v>
      </c>
      <c r="E606" s="49" t="s">
        <v>70</v>
      </c>
      <c r="F606" s="49" t="s">
        <v>35</v>
      </c>
      <c r="G606" s="46"/>
      <c r="H606" s="49" t="s">
        <v>71</v>
      </c>
      <c r="I606" s="50" t="s">
        <v>138</v>
      </c>
    </row>
    <row r="607" spans="1:9" ht="15.75" customHeight="1" x14ac:dyDescent="0.25">
      <c r="A607" s="46" t="s">
        <v>31</v>
      </c>
      <c r="B607" s="47">
        <v>45997.392203287032</v>
      </c>
      <c r="C607" s="48" t="s">
        <v>20</v>
      </c>
      <c r="D607" s="49" t="s">
        <v>65</v>
      </c>
      <c r="E607" s="49" t="s">
        <v>66</v>
      </c>
      <c r="F607" s="49" t="s">
        <v>35</v>
      </c>
      <c r="G607" s="46"/>
      <c r="H607" s="49" t="s">
        <v>67</v>
      </c>
      <c r="I607" s="50" t="s">
        <v>613</v>
      </c>
    </row>
    <row r="608" spans="1:9" ht="15.75" customHeight="1" x14ac:dyDescent="0.25">
      <c r="A608" s="46" t="s">
        <v>31</v>
      </c>
      <c r="B608" s="47">
        <v>45997.392034409721</v>
      </c>
      <c r="C608" s="48" t="s">
        <v>20</v>
      </c>
      <c r="D608" s="49" t="s">
        <v>168</v>
      </c>
      <c r="E608" s="49" t="s">
        <v>169</v>
      </c>
      <c r="F608" s="49" t="s">
        <v>35</v>
      </c>
      <c r="G608" s="46"/>
      <c r="H608" s="49" t="s">
        <v>170</v>
      </c>
      <c r="I608" s="50" t="s">
        <v>614</v>
      </c>
    </row>
    <row r="609" spans="1:9" ht="15.75" customHeight="1" x14ac:dyDescent="0.25">
      <c r="A609" s="46" t="s">
        <v>31</v>
      </c>
      <c r="B609" s="47">
        <v>45997.39198649305</v>
      </c>
      <c r="C609" s="48" t="s">
        <v>20</v>
      </c>
      <c r="D609" s="49" t="s">
        <v>77</v>
      </c>
      <c r="E609" s="49" t="s">
        <v>78</v>
      </c>
      <c r="F609" s="49" t="s">
        <v>35</v>
      </c>
      <c r="G609" s="46"/>
      <c r="H609" s="49" t="s">
        <v>79</v>
      </c>
      <c r="I609" s="50" t="s">
        <v>615</v>
      </c>
    </row>
    <row r="610" spans="1:9" ht="15.75" customHeight="1" x14ac:dyDescent="0.25">
      <c r="A610" s="46" t="s">
        <v>31</v>
      </c>
      <c r="B610" s="47">
        <v>45997.391859583331</v>
      </c>
      <c r="C610" s="48" t="s">
        <v>20</v>
      </c>
      <c r="D610" s="49" t="s">
        <v>73</v>
      </c>
      <c r="E610" s="49" t="s">
        <v>74</v>
      </c>
      <c r="F610" s="49" t="s">
        <v>35</v>
      </c>
      <c r="G610" s="46"/>
      <c r="H610" s="49" t="s">
        <v>75</v>
      </c>
      <c r="I610" s="50" t="s">
        <v>616</v>
      </c>
    </row>
    <row r="611" spans="1:9" ht="15.75" customHeight="1" x14ac:dyDescent="0.25">
      <c r="A611" s="46" t="s">
        <v>31</v>
      </c>
      <c r="B611" s="47">
        <v>45997.391838969903</v>
      </c>
      <c r="C611" s="48" t="s">
        <v>20</v>
      </c>
      <c r="D611" s="49" t="s">
        <v>61</v>
      </c>
      <c r="E611" s="49" t="s">
        <v>62</v>
      </c>
      <c r="F611" s="49" t="s">
        <v>35</v>
      </c>
      <c r="G611" s="46"/>
      <c r="H611" s="49" t="s">
        <v>63</v>
      </c>
      <c r="I611" s="50" t="s">
        <v>617</v>
      </c>
    </row>
    <row r="612" spans="1:9" ht="15.75" customHeight="1" x14ac:dyDescent="0.25">
      <c r="A612" s="46" t="s">
        <v>31</v>
      </c>
      <c r="B612" s="47">
        <v>45997.391823425925</v>
      </c>
      <c r="C612" s="48" t="s">
        <v>20</v>
      </c>
      <c r="D612" s="49" t="s">
        <v>69</v>
      </c>
      <c r="E612" s="49" t="s">
        <v>70</v>
      </c>
      <c r="F612" s="49" t="s">
        <v>35</v>
      </c>
      <c r="G612" s="46"/>
      <c r="H612" s="49" t="s">
        <v>71</v>
      </c>
      <c r="I612" s="50" t="s">
        <v>618</v>
      </c>
    </row>
    <row r="613" spans="1:9" ht="15.75" customHeight="1" x14ac:dyDescent="0.25">
      <c r="A613" s="46" t="s">
        <v>31</v>
      </c>
      <c r="B613" s="47">
        <v>45997.391729930554</v>
      </c>
      <c r="C613" s="48" t="s">
        <v>20</v>
      </c>
      <c r="D613" s="49" t="s">
        <v>65</v>
      </c>
      <c r="E613" s="49" t="s">
        <v>66</v>
      </c>
      <c r="F613" s="49" t="s">
        <v>35</v>
      </c>
      <c r="G613" s="46"/>
      <c r="H613" s="49" t="s">
        <v>67</v>
      </c>
      <c r="I613" s="50" t="s">
        <v>619</v>
      </c>
    </row>
    <row r="614" spans="1:9" ht="15.75" customHeight="1" x14ac:dyDescent="0.25">
      <c r="A614" s="46" t="s">
        <v>31</v>
      </c>
      <c r="B614" s="47">
        <v>45997.391490196758</v>
      </c>
      <c r="C614" s="48" t="s">
        <v>20</v>
      </c>
      <c r="D614" s="49" t="s">
        <v>77</v>
      </c>
      <c r="E614" s="49" t="s">
        <v>78</v>
      </c>
      <c r="F614" s="49" t="s">
        <v>35</v>
      </c>
      <c r="G614" s="46"/>
      <c r="H614" s="49" t="s">
        <v>79</v>
      </c>
      <c r="I614" s="50" t="s">
        <v>620</v>
      </c>
    </row>
    <row r="615" spans="1:9" ht="15.75" customHeight="1" x14ac:dyDescent="0.25">
      <c r="A615" s="46" t="s">
        <v>31</v>
      </c>
      <c r="B615" s="47">
        <v>45997.391468865739</v>
      </c>
      <c r="C615" s="48" t="s">
        <v>20</v>
      </c>
      <c r="D615" s="49" t="s">
        <v>168</v>
      </c>
      <c r="E615" s="49" t="s">
        <v>169</v>
      </c>
      <c r="F615" s="49" t="s">
        <v>35</v>
      </c>
      <c r="G615" s="46"/>
      <c r="H615" s="49" t="s">
        <v>170</v>
      </c>
      <c r="I615" s="50" t="s">
        <v>621</v>
      </c>
    </row>
    <row r="616" spans="1:9" ht="15.75" customHeight="1" x14ac:dyDescent="0.25">
      <c r="A616" s="46" t="s">
        <v>31</v>
      </c>
      <c r="B616" s="47">
        <v>45997.391376122687</v>
      </c>
      <c r="C616" s="48" t="s">
        <v>20</v>
      </c>
      <c r="D616" s="49" t="s">
        <v>73</v>
      </c>
      <c r="E616" s="49" t="s">
        <v>74</v>
      </c>
      <c r="F616" s="49" t="s">
        <v>35</v>
      </c>
      <c r="G616" s="46"/>
      <c r="H616" s="49" t="s">
        <v>75</v>
      </c>
      <c r="I616" s="50" t="s">
        <v>622</v>
      </c>
    </row>
    <row r="617" spans="1:9" ht="15.75" customHeight="1" x14ac:dyDescent="0.25">
      <c r="A617" s="46" t="s">
        <v>31</v>
      </c>
      <c r="B617" s="47">
        <v>45997.391362557872</v>
      </c>
      <c r="C617" s="48" t="s">
        <v>20</v>
      </c>
      <c r="D617" s="49" t="s">
        <v>42</v>
      </c>
      <c r="E617" s="49" t="s">
        <v>81</v>
      </c>
      <c r="F617" s="49" t="s">
        <v>35</v>
      </c>
      <c r="G617" s="46"/>
      <c r="H617" s="49" t="s">
        <v>82</v>
      </c>
      <c r="I617" s="50" t="s">
        <v>214</v>
      </c>
    </row>
    <row r="618" spans="1:9" ht="15.75" customHeight="1" x14ac:dyDescent="0.25">
      <c r="A618" s="46" t="s">
        <v>31</v>
      </c>
      <c r="B618" s="47">
        <v>45997.391342291667</v>
      </c>
      <c r="C618" s="48" t="s">
        <v>20</v>
      </c>
      <c r="D618" s="49" t="s">
        <v>69</v>
      </c>
      <c r="E618" s="49" t="s">
        <v>70</v>
      </c>
      <c r="F618" s="49" t="s">
        <v>35</v>
      </c>
      <c r="G618" s="46"/>
      <c r="H618" s="49" t="s">
        <v>71</v>
      </c>
      <c r="I618" s="50" t="s">
        <v>623</v>
      </c>
    </row>
    <row r="619" spans="1:9" ht="15.75" customHeight="1" x14ac:dyDescent="0.25">
      <c r="A619" s="46" t="s">
        <v>31</v>
      </c>
      <c r="B619" s="47">
        <v>45997.391256238421</v>
      </c>
      <c r="C619" s="48" t="s">
        <v>20</v>
      </c>
      <c r="D619" s="49" t="s">
        <v>65</v>
      </c>
      <c r="E619" s="49" t="s">
        <v>66</v>
      </c>
      <c r="F619" s="49" t="s">
        <v>35</v>
      </c>
      <c r="G619" s="46"/>
      <c r="H619" s="49" t="s">
        <v>67</v>
      </c>
      <c r="I619" s="50" t="s">
        <v>274</v>
      </c>
    </row>
    <row r="620" spans="1:9" ht="15.75" customHeight="1" x14ac:dyDescent="0.25">
      <c r="A620" s="46" t="s">
        <v>31</v>
      </c>
      <c r="B620" s="47">
        <v>45997.391002395831</v>
      </c>
      <c r="C620" s="48" t="s">
        <v>20</v>
      </c>
      <c r="D620" s="49" t="s">
        <v>77</v>
      </c>
      <c r="E620" s="49" t="s">
        <v>78</v>
      </c>
      <c r="F620" s="49" t="s">
        <v>35</v>
      </c>
      <c r="G620" s="46"/>
      <c r="H620" s="49" t="s">
        <v>79</v>
      </c>
      <c r="I620" s="50" t="s">
        <v>624</v>
      </c>
    </row>
    <row r="621" spans="1:9" ht="15.75" customHeight="1" x14ac:dyDescent="0.25">
      <c r="A621" s="46" t="s">
        <v>31</v>
      </c>
      <c r="B621" s="47">
        <v>45997.390894456017</v>
      </c>
      <c r="C621" s="48" t="s">
        <v>20</v>
      </c>
      <c r="D621" s="49" t="s">
        <v>73</v>
      </c>
      <c r="E621" s="49" t="s">
        <v>74</v>
      </c>
      <c r="F621" s="49" t="s">
        <v>35</v>
      </c>
      <c r="G621" s="46"/>
      <c r="H621" s="49" t="s">
        <v>75</v>
      </c>
      <c r="I621" s="50" t="s">
        <v>625</v>
      </c>
    </row>
    <row r="622" spans="1:9" ht="15.75" customHeight="1" x14ac:dyDescent="0.25">
      <c r="A622" s="46" t="s">
        <v>31</v>
      </c>
      <c r="B622" s="47">
        <v>45997.390878368053</v>
      </c>
      <c r="C622" s="48" t="s">
        <v>20</v>
      </c>
      <c r="D622" s="49" t="s">
        <v>42</v>
      </c>
      <c r="E622" s="49" t="s">
        <v>81</v>
      </c>
      <c r="F622" s="49" t="s">
        <v>35</v>
      </c>
      <c r="G622" s="46"/>
      <c r="H622" s="49" t="s">
        <v>82</v>
      </c>
      <c r="I622" s="50" t="s">
        <v>626</v>
      </c>
    </row>
    <row r="623" spans="1:9" ht="15.75" customHeight="1" x14ac:dyDescent="0.25">
      <c r="A623" s="46" t="s">
        <v>31</v>
      </c>
      <c r="B623" s="47">
        <v>45997.39087491898</v>
      </c>
      <c r="C623" s="48" t="s">
        <v>20</v>
      </c>
      <c r="D623" s="49" t="s">
        <v>168</v>
      </c>
      <c r="E623" s="49" t="s">
        <v>169</v>
      </c>
      <c r="F623" s="49" t="s">
        <v>35</v>
      </c>
      <c r="G623" s="46"/>
      <c r="H623" s="49" t="s">
        <v>170</v>
      </c>
      <c r="I623" s="50" t="s">
        <v>627</v>
      </c>
    </row>
    <row r="624" spans="1:9" ht="15.75" customHeight="1" x14ac:dyDescent="0.25">
      <c r="A624" s="46" t="s">
        <v>31</v>
      </c>
      <c r="B624" s="47">
        <v>45997.3908624537</v>
      </c>
      <c r="C624" s="48" t="s">
        <v>20</v>
      </c>
      <c r="D624" s="49" t="s">
        <v>69</v>
      </c>
      <c r="E624" s="49" t="s">
        <v>70</v>
      </c>
      <c r="F624" s="49" t="s">
        <v>35</v>
      </c>
      <c r="G624" s="46"/>
      <c r="H624" s="49" t="s">
        <v>71</v>
      </c>
      <c r="I624" s="50" t="s">
        <v>560</v>
      </c>
    </row>
    <row r="625" spans="1:9" ht="15.75" customHeight="1" x14ac:dyDescent="0.25">
      <c r="A625" s="46" t="s">
        <v>31</v>
      </c>
      <c r="B625" s="47">
        <v>45997.390782719907</v>
      </c>
      <c r="C625" s="48" t="s">
        <v>20</v>
      </c>
      <c r="D625" s="49" t="s">
        <v>65</v>
      </c>
      <c r="E625" s="49" t="s">
        <v>66</v>
      </c>
      <c r="F625" s="49" t="s">
        <v>35</v>
      </c>
      <c r="G625" s="46"/>
      <c r="H625" s="49" t="s">
        <v>67</v>
      </c>
      <c r="I625" s="50" t="s">
        <v>628</v>
      </c>
    </row>
    <row r="626" spans="1:9" ht="15.75" customHeight="1" x14ac:dyDescent="0.25">
      <c r="A626" s="46" t="s">
        <v>31</v>
      </c>
      <c r="B626" s="47">
        <v>45997.390644050924</v>
      </c>
      <c r="C626" s="48" t="s">
        <v>20</v>
      </c>
      <c r="D626" s="49" t="s">
        <v>61</v>
      </c>
      <c r="E626" s="49" t="s">
        <v>62</v>
      </c>
      <c r="F626" s="49" t="s">
        <v>35</v>
      </c>
      <c r="G626" s="46"/>
      <c r="H626" s="49" t="s">
        <v>63</v>
      </c>
      <c r="I626" s="50" t="s">
        <v>629</v>
      </c>
    </row>
    <row r="627" spans="1:9" ht="15.75" customHeight="1" x14ac:dyDescent="0.25">
      <c r="A627" s="46" t="s">
        <v>31</v>
      </c>
      <c r="B627" s="47">
        <v>45997.390509895835</v>
      </c>
      <c r="C627" s="48" t="s">
        <v>20</v>
      </c>
      <c r="D627" s="49" t="s">
        <v>77</v>
      </c>
      <c r="E627" s="49" t="s">
        <v>78</v>
      </c>
      <c r="F627" s="49" t="s">
        <v>35</v>
      </c>
      <c r="G627" s="46"/>
      <c r="H627" s="49" t="s">
        <v>79</v>
      </c>
      <c r="I627" s="50" t="s">
        <v>630</v>
      </c>
    </row>
    <row r="628" spans="1:9" ht="15.75" customHeight="1" x14ac:dyDescent="0.25">
      <c r="A628" s="46" t="s">
        <v>31</v>
      </c>
      <c r="B628" s="47">
        <v>45997.390414791662</v>
      </c>
      <c r="C628" s="48" t="s">
        <v>20</v>
      </c>
      <c r="D628" s="49" t="s">
        <v>73</v>
      </c>
      <c r="E628" s="49" t="s">
        <v>74</v>
      </c>
      <c r="F628" s="49" t="s">
        <v>35</v>
      </c>
      <c r="G628" s="46"/>
      <c r="H628" s="49" t="s">
        <v>75</v>
      </c>
      <c r="I628" s="50" t="s">
        <v>631</v>
      </c>
    </row>
    <row r="629" spans="1:9" ht="15.75" customHeight="1" x14ac:dyDescent="0.25">
      <c r="A629" s="46" t="s">
        <v>31</v>
      </c>
      <c r="B629" s="47">
        <v>45997.39039940972</v>
      </c>
      <c r="C629" s="48" t="s">
        <v>20</v>
      </c>
      <c r="D629" s="49" t="s">
        <v>42</v>
      </c>
      <c r="E629" s="49" t="s">
        <v>81</v>
      </c>
      <c r="F629" s="49" t="s">
        <v>35</v>
      </c>
      <c r="G629" s="46"/>
      <c r="H629" s="49" t="s">
        <v>82</v>
      </c>
      <c r="I629" s="50" t="s">
        <v>632</v>
      </c>
    </row>
    <row r="630" spans="1:9" ht="15.75" customHeight="1" x14ac:dyDescent="0.25">
      <c r="A630" s="46" t="s">
        <v>31</v>
      </c>
      <c r="B630" s="47">
        <v>45997.390377905089</v>
      </c>
      <c r="C630" s="48" t="s">
        <v>20</v>
      </c>
      <c r="D630" s="49" t="s">
        <v>69</v>
      </c>
      <c r="E630" s="49" t="s">
        <v>70</v>
      </c>
      <c r="F630" s="49" t="s">
        <v>35</v>
      </c>
      <c r="G630" s="46"/>
      <c r="H630" s="49" t="s">
        <v>71</v>
      </c>
      <c r="I630" s="50" t="s">
        <v>633</v>
      </c>
    </row>
    <row r="631" spans="1:9" ht="15.75" customHeight="1" x14ac:dyDescent="0.25">
      <c r="A631" s="46" t="s">
        <v>31</v>
      </c>
      <c r="B631" s="47">
        <v>45997.390309016198</v>
      </c>
      <c r="C631" s="48" t="s">
        <v>20</v>
      </c>
      <c r="D631" s="49" t="s">
        <v>65</v>
      </c>
      <c r="E631" s="49" t="s">
        <v>66</v>
      </c>
      <c r="F631" s="49" t="s">
        <v>35</v>
      </c>
      <c r="G631" s="46"/>
      <c r="H631" s="49" t="s">
        <v>67</v>
      </c>
      <c r="I631" s="50" t="s">
        <v>381</v>
      </c>
    </row>
    <row r="632" spans="1:9" ht="15.75" customHeight="1" x14ac:dyDescent="0.25">
      <c r="A632" s="46" t="s">
        <v>31</v>
      </c>
      <c r="B632" s="47">
        <v>45997.390306655092</v>
      </c>
      <c r="C632" s="48" t="s">
        <v>20</v>
      </c>
      <c r="D632" s="49" t="s">
        <v>168</v>
      </c>
      <c r="E632" s="49" t="s">
        <v>169</v>
      </c>
      <c r="F632" s="49" t="s">
        <v>35</v>
      </c>
      <c r="G632" s="46"/>
      <c r="H632" s="49" t="s">
        <v>170</v>
      </c>
      <c r="I632" s="50" t="s">
        <v>634</v>
      </c>
    </row>
    <row r="633" spans="1:9" ht="15.75" customHeight="1" x14ac:dyDescent="0.25">
      <c r="A633" s="46" t="s">
        <v>31</v>
      </c>
      <c r="B633" s="47">
        <v>45997.390165462959</v>
      </c>
      <c r="C633" s="48" t="s">
        <v>20</v>
      </c>
      <c r="D633" s="49" t="s">
        <v>61</v>
      </c>
      <c r="E633" s="49" t="s">
        <v>62</v>
      </c>
      <c r="F633" s="49" t="s">
        <v>35</v>
      </c>
      <c r="G633" s="46"/>
      <c r="H633" s="49" t="s">
        <v>63</v>
      </c>
      <c r="I633" s="50" t="s">
        <v>635</v>
      </c>
    </row>
    <row r="634" spans="1:9" ht="15.75" customHeight="1" x14ac:dyDescent="0.25">
      <c r="A634" s="46" t="s">
        <v>31</v>
      </c>
      <c r="B634" s="47">
        <v>45997.39002190972</v>
      </c>
      <c r="C634" s="48" t="s">
        <v>20</v>
      </c>
      <c r="D634" s="49" t="s">
        <v>77</v>
      </c>
      <c r="E634" s="49" t="s">
        <v>78</v>
      </c>
      <c r="F634" s="49" t="s">
        <v>35</v>
      </c>
      <c r="G634" s="46"/>
      <c r="H634" s="49" t="s">
        <v>79</v>
      </c>
      <c r="I634" s="50" t="s">
        <v>636</v>
      </c>
    </row>
    <row r="635" spans="1:9" ht="15.75" customHeight="1" x14ac:dyDescent="0.25">
      <c r="A635" s="46" t="s">
        <v>31</v>
      </c>
      <c r="B635" s="47">
        <v>45997.389932939812</v>
      </c>
      <c r="C635" s="48" t="s">
        <v>20</v>
      </c>
      <c r="D635" s="49" t="s">
        <v>73</v>
      </c>
      <c r="E635" s="49" t="s">
        <v>74</v>
      </c>
      <c r="F635" s="49" t="s">
        <v>35</v>
      </c>
      <c r="G635" s="46"/>
      <c r="H635" s="49" t="s">
        <v>75</v>
      </c>
      <c r="I635" s="50" t="s">
        <v>637</v>
      </c>
    </row>
    <row r="636" spans="1:9" ht="15.75" customHeight="1" x14ac:dyDescent="0.25">
      <c r="A636" s="46" t="s">
        <v>31</v>
      </c>
      <c r="B636" s="47">
        <v>45997.389918483794</v>
      </c>
      <c r="C636" s="48" t="s">
        <v>20</v>
      </c>
      <c r="D636" s="49" t="s">
        <v>42</v>
      </c>
      <c r="E636" s="49" t="s">
        <v>81</v>
      </c>
      <c r="F636" s="49" t="s">
        <v>35</v>
      </c>
      <c r="G636" s="46"/>
      <c r="H636" s="49" t="s">
        <v>82</v>
      </c>
      <c r="I636" s="50" t="s">
        <v>638</v>
      </c>
    </row>
    <row r="637" spans="1:9" ht="15.75" customHeight="1" x14ac:dyDescent="0.25">
      <c r="A637" s="46" t="s">
        <v>31</v>
      </c>
      <c r="B637" s="47">
        <v>45997.389894803237</v>
      </c>
      <c r="C637" s="48" t="s">
        <v>20</v>
      </c>
      <c r="D637" s="49" t="s">
        <v>69</v>
      </c>
      <c r="E637" s="49" t="s">
        <v>70</v>
      </c>
      <c r="F637" s="49" t="s">
        <v>35</v>
      </c>
      <c r="G637" s="46"/>
      <c r="H637" s="49" t="s">
        <v>71</v>
      </c>
      <c r="I637" s="50" t="s">
        <v>639</v>
      </c>
    </row>
    <row r="638" spans="1:9" ht="15.75" customHeight="1" x14ac:dyDescent="0.25">
      <c r="A638" s="46" t="s">
        <v>31</v>
      </c>
      <c r="B638" s="47">
        <v>45997.389834953705</v>
      </c>
      <c r="C638" s="48" t="s">
        <v>20</v>
      </c>
      <c r="D638" s="49" t="s">
        <v>65</v>
      </c>
      <c r="E638" s="49" t="s">
        <v>66</v>
      </c>
      <c r="F638" s="49" t="s">
        <v>35</v>
      </c>
      <c r="G638" s="46"/>
      <c r="H638" s="49" t="s">
        <v>67</v>
      </c>
      <c r="I638" s="50" t="s">
        <v>640</v>
      </c>
    </row>
    <row r="639" spans="1:9" ht="15.75" customHeight="1" x14ac:dyDescent="0.25">
      <c r="A639" s="46" t="s">
        <v>31</v>
      </c>
      <c r="B639" s="47">
        <v>45997.389746724533</v>
      </c>
      <c r="C639" s="48" t="s">
        <v>20</v>
      </c>
      <c r="D639" s="49" t="s">
        <v>168</v>
      </c>
      <c r="E639" s="49" t="s">
        <v>169</v>
      </c>
      <c r="F639" s="49" t="s">
        <v>35</v>
      </c>
      <c r="G639" s="46"/>
      <c r="H639" s="49" t="s">
        <v>170</v>
      </c>
      <c r="I639" s="50" t="s">
        <v>641</v>
      </c>
    </row>
    <row r="640" spans="1:9" ht="15.75" customHeight="1" x14ac:dyDescent="0.25">
      <c r="A640" s="46" t="s">
        <v>31</v>
      </c>
      <c r="B640" s="47">
        <v>45997.389689039352</v>
      </c>
      <c r="C640" s="48" t="s">
        <v>20</v>
      </c>
      <c r="D640" s="49" t="s">
        <v>61</v>
      </c>
      <c r="E640" s="49" t="s">
        <v>62</v>
      </c>
      <c r="F640" s="49" t="s">
        <v>35</v>
      </c>
      <c r="G640" s="46"/>
      <c r="H640" s="49" t="s">
        <v>63</v>
      </c>
      <c r="I640" s="50" t="s">
        <v>642</v>
      </c>
    </row>
    <row r="641" spans="1:9" ht="15.75" customHeight="1" x14ac:dyDescent="0.25">
      <c r="A641" s="46" t="s">
        <v>31</v>
      </c>
      <c r="B641" s="47">
        <v>45997.389533923611</v>
      </c>
      <c r="C641" s="48" t="s">
        <v>20</v>
      </c>
      <c r="D641" s="49" t="s">
        <v>77</v>
      </c>
      <c r="E641" s="49" t="s">
        <v>78</v>
      </c>
      <c r="F641" s="49" t="s">
        <v>35</v>
      </c>
      <c r="G641" s="46"/>
      <c r="H641" s="49" t="s">
        <v>79</v>
      </c>
      <c r="I641" s="50" t="s">
        <v>643</v>
      </c>
    </row>
    <row r="642" spans="1:9" ht="15.75" customHeight="1" x14ac:dyDescent="0.25">
      <c r="A642" s="46" t="s">
        <v>31</v>
      </c>
      <c r="B642" s="47">
        <v>45997.389448761569</v>
      </c>
      <c r="C642" s="48" t="s">
        <v>20</v>
      </c>
      <c r="D642" s="49" t="s">
        <v>73</v>
      </c>
      <c r="E642" s="49" t="s">
        <v>74</v>
      </c>
      <c r="F642" s="49" t="s">
        <v>35</v>
      </c>
      <c r="G642" s="46"/>
      <c r="H642" s="49" t="s">
        <v>75</v>
      </c>
      <c r="I642" s="50" t="s">
        <v>644</v>
      </c>
    </row>
    <row r="643" spans="1:9" ht="15.75" customHeight="1" x14ac:dyDescent="0.25">
      <c r="A643" s="46" t="s">
        <v>31</v>
      </c>
      <c r="B643" s="47">
        <v>45997.389431759257</v>
      </c>
      <c r="C643" s="48" t="s">
        <v>20</v>
      </c>
      <c r="D643" s="49" t="s">
        <v>42</v>
      </c>
      <c r="E643" s="49" t="s">
        <v>81</v>
      </c>
      <c r="F643" s="49" t="s">
        <v>35</v>
      </c>
      <c r="G643" s="46"/>
      <c r="H643" s="49" t="s">
        <v>82</v>
      </c>
      <c r="I643" s="50" t="s">
        <v>645</v>
      </c>
    </row>
    <row r="644" spans="1:9" ht="15.75" customHeight="1" x14ac:dyDescent="0.25">
      <c r="A644" s="46" t="s">
        <v>31</v>
      </c>
      <c r="B644" s="47">
        <v>45997.389415844904</v>
      </c>
      <c r="C644" s="48" t="s">
        <v>20</v>
      </c>
      <c r="D644" s="49" t="s">
        <v>69</v>
      </c>
      <c r="E644" s="49" t="s">
        <v>70</v>
      </c>
      <c r="F644" s="49" t="s">
        <v>35</v>
      </c>
      <c r="G644" s="46"/>
      <c r="H644" s="49" t="s">
        <v>71</v>
      </c>
      <c r="I644" s="50" t="s">
        <v>646</v>
      </c>
    </row>
    <row r="645" spans="1:9" ht="15.75" customHeight="1" x14ac:dyDescent="0.25">
      <c r="A645" s="46" t="s">
        <v>31</v>
      </c>
      <c r="B645" s="47">
        <v>45997.389359085646</v>
      </c>
      <c r="C645" s="48" t="s">
        <v>20</v>
      </c>
      <c r="D645" s="49" t="s">
        <v>65</v>
      </c>
      <c r="E645" s="49" t="s">
        <v>66</v>
      </c>
      <c r="F645" s="49" t="s">
        <v>35</v>
      </c>
      <c r="G645" s="46"/>
      <c r="H645" s="49" t="s">
        <v>67</v>
      </c>
      <c r="I645" s="50" t="s">
        <v>647</v>
      </c>
    </row>
    <row r="646" spans="1:9" ht="15.75" customHeight="1" x14ac:dyDescent="0.25">
      <c r="A646" s="46" t="s">
        <v>31</v>
      </c>
      <c r="B646" s="47">
        <v>45997.389211365742</v>
      </c>
      <c r="C646" s="48" t="s">
        <v>20</v>
      </c>
      <c r="D646" s="49" t="s">
        <v>61</v>
      </c>
      <c r="E646" s="49" t="s">
        <v>62</v>
      </c>
      <c r="F646" s="49" t="s">
        <v>35</v>
      </c>
      <c r="G646" s="46"/>
      <c r="H646" s="49" t="s">
        <v>63</v>
      </c>
      <c r="I646" s="50" t="s">
        <v>383</v>
      </c>
    </row>
    <row r="647" spans="1:9" ht="15.75" customHeight="1" x14ac:dyDescent="0.25">
      <c r="A647" s="46" t="s">
        <v>31</v>
      </c>
      <c r="B647" s="47">
        <v>45997.389178807869</v>
      </c>
      <c r="C647" s="48" t="s">
        <v>20</v>
      </c>
      <c r="D647" s="49" t="s">
        <v>168</v>
      </c>
      <c r="E647" s="49" t="s">
        <v>169</v>
      </c>
      <c r="F647" s="49" t="s">
        <v>35</v>
      </c>
      <c r="G647" s="46"/>
      <c r="H647" s="49" t="s">
        <v>170</v>
      </c>
      <c r="I647" s="50" t="s">
        <v>648</v>
      </c>
    </row>
    <row r="648" spans="1:9" ht="15.75" customHeight="1" x14ac:dyDescent="0.25">
      <c r="A648" s="46" t="s">
        <v>31</v>
      </c>
      <c r="B648" s="47">
        <v>45997.389041921291</v>
      </c>
      <c r="C648" s="48" t="s">
        <v>20</v>
      </c>
      <c r="D648" s="49" t="s">
        <v>77</v>
      </c>
      <c r="E648" s="49" t="s">
        <v>78</v>
      </c>
      <c r="F648" s="49" t="s">
        <v>35</v>
      </c>
      <c r="G648" s="46"/>
      <c r="H648" s="49" t="s">
        <v>79</v>
      </c>
      <c r="I648" s="50" t="s">
        <v>649</v>
      </c>
    </row>
    <row r="649" spans="1:9" ht="15.75" customHeight="1" x14ac:dyDescent="0.25">
      <c r="A649" s="46" t="s">
        <v>31</v>
      </c>
      <c r="B649" s="47">
        <v>45997.388966342587</v>
      </c>
      <c r="C649" s="48" t="s">
        <v>20</v>
      </c>
      <c r="D649" s="49" t="s">
        <v>73</v>
      </c>
      <c r="E649" s="49" t="s">
        <v>74</v>
      </c>
      <c r="F649" s="49" t="s">
        <v>35</v>
      </c>
      <c r="G649" s="46"/>
      <c r="H649" s="49" t="s">
        <v>75</v>
      </c>
      <c r="I649" s="50" t="s">
        <v>650</v>
      </c>
    </row>
    <row r="650" spans="1:9" ht="15.75" customHeight="1" x14ac:dyDescent="0.25">
      <c r="A650" s="46" t="s">
        <v>31</v>
      </c>
      <c r="B650" s="47">
        <v>45997.388951168978</v>
      </c>
      <c r="C650" s="48" t="s">
        <v>20</v>
      </c>
      <c r="D650" s="49" t="s">
        <v>42</v>
      </c>
      <c r="E650" s="49" t="s">
        <v>81</v>
      </c>
      <c r="F650" s="49" t="s">
        <v>35</v>
      </c>
      <c r="G650" s="46"/>
      <c r="H650" s="49" t="s">
        <v>82</v>
      </c>
      <c r="I650" s="50" t="s">
        <v>497</v>
      </c>
    </row>
    <row r="651" spans="1:9" ht="15.75" customHeight="1" x14ac:dyDescent="0.25">
      <c r="A651" s="46" t="s">
        <v>31</v>
      </c>
      <c r="B651" s="47">
        <v>45997.388935069444</v>
      </c>
      <c r="C651" s="48" t="s">
        <v>20</v>
      </c>
      <c r="D651" s="49" t="s">
        <v>69</v>
      </c>
      <c r="E651" s="49" t="s">
        <v>70</v>
      </c>
      <c r="F651" s="49" t="s">
        <v>35</v>
      </c>
      <c r="G651" s="46"/>
      <c r="H651" s="49" t="s">
        <v>71</v>
      </c>
      <c r="I651" s="50" t="s">
        <v>651</v>
      </c>
    </row>
    <row r="652" spans="1:9" ht="15.75" customHeight="1" x14ac:dyDescent="0.25">
      <c r="A652" s="46" t="s">
        <v>31</v>
      </c>
      <c r="B652" s="47">
        <v>45997.388881192128</v>
      </c>
      <c r="C652" s="48" t="s">
        <v>20</v>
      </c>
      <c r="D652" s="49" t="s">
        <v>65</v>
      </c>
      <c r="E652" s="49" t="s">
        <v>66</v>
      </c>
      <c r="F652" s="49" t="s">
        <v>35</v>
      </c>
      <c r="G652" s="46"/>
      <c r="H652" s="49" t="s">
        <v>67</v>
      </c>
      <c r="I652" s="50" t="s">
        <v>379</v>
      </c>
    </row>
    <row r="653" spans="1:9" ht="15.75" customHeight="1" x14ac:dyDescent="0.25">
      <c r="A653" s="46" t="s">
        <v>31</v>
      </c>
      <c r="B653" s="47">
        <v>45997.388733113425</v>
      </c>
      <c r="C653" s="48" t="s">
        <v>20</v>
      </c>
      <c r="D653" s="49" t="s">
        <v>61</v>
      </c>
      <c r="E653" s="49" t="s">
        <v>62</v>
      </c>
      <c r="F653" s="49" t="s">
        <v>35</v>
      </c>
      <c r="G653" s="46"/>
      <c r="H653" s="49" t="s">
        <v>63</v>
      </c>
      <c r="I653" s="50" t="s">
        <v>524</v>
      </c>
    </row>
    <row r="654" spans="1:9" ht="15.75" customHeight="1" x14ac:dyDescent="0.25">
      <c r="A654" s="46" t="s">
        <v>31</v>
      </c>
      <c r="B654" s="47">
        <v>45997.388621909718</v>
      </c>
      <c r="C654" s="48" t="s">
        <v>20</v>
      </c>
      <c r="D654" s="49" t="s">
        <v>168</v>
      </c>
      <c r="E654" s="49" t="s">
        <v>169</v>
      </c>
      <c r="F654" s="49" t="s">
        <v>35</v>
      </c>
      <c r="G654" s="46"/>
      <c r="H654" s="49" t="s">
        <v>170</v>
      </c>
      <c r="I654" s="50" t="s">
        <v>652</v>
      </c>
    </row>
    <row r="655" spans="1:9" ht="15.75" customHeight="1" x14ac:dyDescent="0.25">
      <c r="A655" s="46" t="s">
        <v>31</v>
      </c>
      <c r="B655" s="47">
        <v>45997.388549965275</v>
      </c>
      <c r="C655" s="48" t="s">
        <v>20</v>
      </c>
      <c r="D655" s="49" t="s">
        <v>77</v>
      </c>
      <c r="E655" s="49" t="s">
        <v>78</v>
      </c>
      <c r="F655" s="49" t="s">
        <v>35</v>
      </c>
      <c r="G655" s="46"/>
      <c r="H655" s="49" t="s">
        <v>79</v>
      </c>
      <c r="I655" s="50" t="s">
        <v>653</v>
      </c>
    </row>
    <row r="656" spans="1:9" ht="15.75" customHeight="1" x14ac:dyDescent="0.25">
      <c r="A656" s="46" t="s">
        <v>31</v>
      </c>
      <c r="B656" s="47">
        <v>45997.388485416668</v>
      </c>
      <c r="C656" s="48" t="s">
        <v>20</v>
      </c>
      <c r="D656" s="49" t="s">
        <v>73</v>
      </c>
      <c r="E656" s="49" t="s">
        <v>74</v>
      </c>
      <c r="F656" s="49" t="s">
        <v>35</v>
      </c>
      <c r="G656" s="46"/>
      <c r="H656" s="49" t="s">
        <v>75</v>
      </c>
      <c r="I656" s="50" t="s">
        <v>520</v>
      </c>
    </row>
    <row r="657" spans="1:9" ht="15.75" customHeight="1" x14ac:dyDescent="0.25">
      <c r="A657" s="46" t="s">
        <v>31</v>
      </c>
      <c r="B657" s="47">
        <v>45997.388467337958</v>
      </c>
      <c r="C657" s="48" t="s">
        <v>20</v>
      </c>
      <c r="D657" s="49" t="s">
        <v>42</v>
      </c>
      <c r="E657" s="49" t="s">
        <v>81</v>
      </c>
      <c r="F657" s="49" t="s">
        <v>35</v>
      </c>
      <c r="G657" s="46"/>
      <c r="H657" s="49" t="s">
        <v>82</v>
      </c>
      <c r="I657" s="50" t="s">
        <v>429</v>
      </c>
    </row>
    <row r="658" spans="1:9" ht="15.75" customHeight="1" x14ac:dyDescent="0.25">
      <c r="A658" s="46" t="s">
        <v>31</v>
      </c>
      <c r="B658" s="47">
        <v>45997.388453773143</v>
      </c>
      <c r="C658" s="48" t="s">
        <v>20</v>
      </c>
      <c r="D658" s="49" t="s">
        <v>69</v>
      </c>
      <c r="E658" s="49" t="s">
        <v>70</v>
      </c>
      <c r="F658" s="49" t="s">
        <v>35</v>
      </c>
      <c r="G658" s="46"/>
      <c r="H658" s="49" t="s">
        <v>71</v>
      </c>
      <c r="I658" s="50" t="s">
        <v>654</v>
      </c>
    </row>
    <row r="659" spans="1:9" ht="15.75" customHeight="1" x14ac:dyDescent="0.25">
      <c r="A659" s="46" t="s">
        <v>31</v>
      </c>
      <c r="B659" s="47">
        <v>45997.388408206018</v>
      </c>
      <c r="C659" s="48" t="s">
        <v>20</v>
      </c>
      <c r="D659" s="49" t="s">
        <v>65</v>
      </c>
      <c r="E659" s="49" t="s">
        <v>66</v>
      </c>
      <c r="F659" s="49" t="s">
        <v>35</v>
      </c>
      <c r="G659" s="46"/>
      <c r="H659" s="49" t="s">
        <v>67</v>
      </c>
      <c r="I659" s="50" t="s">
        <v>655</v>
      </c>
    </row>
    <row r="660" spans="1:9" ht="15.75" customHeight="1" x14ac:dyDescent="0.25">
      <c r="A660" s="46" t="s">
        <v>31</v>
      </c>
      <c r="B660" s="47">
        <v>45997.388252534722</v>
      </c>
      <c r="C660" s="48" t="s">
        <v>20</v>
      </c>
      <c r="D660" s="49" t="s">
        <v>61</v>
      </c>
      <c r="E660" s="49" t="s">
        <v>62</v>
      </c>
      <c r="F660" s="49" t="s">
        <v>35</v>
      </c>
      <c r="G660" s="46"/>
      <c r="H660" s="49" t="s">
        <v>63</v>
      </c>
      <c r="I660" s="50" t="s">
        <v>656</v>
      </c>
    </row>
    <row r="661" spans="1:9" ht="15.75" customHeight="1" x14ac:dyDescent="0.25">
      <c r="A661" s="46" t="s">
        <v>31</v>
      </c>
      <c r="B661" s="47">
        <v>45997.388061782403</v>
      </c>
      <c r="C661" s="48" t="s">
        <v>20</v>
      </c>
      <c r="D661" s="49" t="s">
        <v>77</v>
      </c>
      <c r="E661" s="49" t="s">
        <v>78</v>
      </c>
      <c r="F661" s="49" t="s">
        <v>35</v>
      </c>
      <c r="G661" s="46"/>
      <c r="H661" s="49" t="s">
        <v>79</v>
      </c>
      <c r="I661" s="50" t="s">
        <v>657</v>
      </c>
    </row>
    <row r="662" spans="1:9" ht="15.75" customHeight="1" x14ac:dyDescent="0.25">
      <c r="A662" s="46" t="s">
        <v>31</v>
      </c>
      <c r="B662" s="47">
        <v>45997.388046053238</v>
      </c>
      <c r="C662" s="48" t="s">
        <v>20</v>
      </c>
      <c r="D662" s="49" t="s">
        <v>168</v>
      </c>
      <c r="E662" s="49" t="s">
        <v>169</v>
      </c>
      <c r="F662" s="49" t="s">
        <v>35</v>
      </c>
      <c r="G662" s="46"/>
      <c r="H662" s="49" t="s">
        <v>170</v>
      </c>
      <c r="I662" s="50" t="s">
        <v>658</v>
      </c>
    </row>
    <row r="663" spans="1:9" ht="15.75" customHeight="1" x14ac:dyDescent="0.25">
      <c r="A663" s="46" t="s">
        <v>31</v>
      </c>
      <c r="B663" s="47">
        <v>45997.388000844905</v>
      </c>
      <c r="C663" s="48" t="s">
        <v>20</v>
      </c>
      <c r="D663" s="49" t="s">
        <v>73</v>
      </c>
      <c r="E663" s="49" t="s">
        <v>74</v>
      </c>
      <c r="F663" s="49" t="s">
        <v>35</v>
      </c>
      <c r="G663" s="46"/>
      <c r="H663" s="49" t="s">
        <v>75</v>
      </c>
      <c r="I663" s="50" t="s">
        <v>659</v>
      </c>
    </row>
    <row r="664" spans="1:9" ht="15.75" customHeight="1" x14ac:dyDescent="0.25">
      <c r="A664" s="46" t="s">
        <v>31</v>
      </c>
      <c r="B664" s="47">
        <v>45997.387984224537</v>
      </c>
      <c r="C664" s="48" t="s">
        <v>20</v>
      </c>
      <c r="D664" s="49" t="s">
        <v>42</v>
      </c>
      <c r="E664" s="49" t="s">
        <v>81</v>
      </c>
      <c r="F664" s="49" t="s">
        <v>35</v>
      </c>
      <c r="G664" s="46"/>
      <c r="H664" s="49" t="s">
        <v>82</v>
      </c>
      <c r="I664" s="50" t="s">
        <v>660</v>
      </c>
    </row>
    <row r="665" spans="1:9" ht="15.75" customHeight="1" x14ac:dyDescent="0.25">
      <c r="A665" s="46" t="s">
        <v>31</v>
      </c>
      <c r="B665" s="47">
        <v>45997.387975543978</v>
      </c>
      <c r="C665" s="48" t="s">
        <v>20</v>
      </c>
      <c r="D665" s="49" t="s">
        <v>69</v>
      </c>
      <c r="E665" s="49" t="s">
        <v>70</v>
      </c>
      <c r="F665" s="49" t="s">
        <v>35</v>
      </c>
      <c r="G665" s="46"/>
      <c r="H665" s="49" t="s">
        <v>71</v>
      </c>
      <c r="I665" s="50" t="s">
        <v>576</v>
      </c>
    </row>
    <row r="666" spans="1:9" ht="15.75" customHeight="1" x14ac:dyDescent="0.25">
      <c r="A666" s="46" t="s">
        <v>31</v>
      </c>
      <c r="B666" s="47">
        <v>45997.387934131941</v>
      </c>
      <c r="C666" s="48" t="s">
        <v>20</v>
      </c>
      <c r="D666" s="49" t="s">
        <v>65</v>
      </c>
      <c r="E666" s="49" t="s">
        <v>66</v>
      </c>
      <c r="F666" s="49" t="s">
        <v>35</v>
      </c>
      <c r="G666" s="46"/>
      <c r="H666" s="49" t="s">
        <v>67</v>
      </c>
      <c r="I666" s="50" t="s">
        <v>661</v>
      </c>
    </row>
    <row r="667" spans="1:9" ht="15.75" customHeight="1" x14ac:dyDescent="0.25">
      <c r="A667" s="46" t="s">
        <v>31</v>
      </c>
      <c r="B667" s="47">
        <v>45997.387772870366</v>
      </c>
      <c r="C667" s="48" t="s">
        <v>20</v>
      </c>
      <c r="D667" s="49" t="s">
        <v>61</v>
      </c>
      <c r="E667" s="49" t="s">
        <v>62</v>
      </c>
      <c r="F667" s="49" t="s">
        <v>35</v>
      </c>
      <c r="G667" s="46"/>
      <c r="H667" s="49" t="s">
        <v>63</v>
      </c>
      <c r="I667" s="50" t="s">
        <v>662</v>
      </c>
    </row>
    <row r="668" spans="1:9" ht="15.75" customHeight="1" x14ac:dyDescent="0.25">
      <c r="A668" s="46" t="s">
        <v>31</v>
      </c>
      <c r="B668" s="47">
        <v>45997.387568900464</v>
      </c>
      <c r="C668" s="48" t="s">
        <v>20</v>
      </c>
      <c r="D668" s="49" t="s">
        <v>77</v>
      </c>
      <c r="E668" s="49" t="s">
        <v>78</v>
      </c>
      <c r="F668" s="49" t="s">
        <v>35</v>
      </c>
      <c r="G668" s="46"/>
      <c r="H668" s="49" t="s">
        <v>79</v>
      </c>
      <c r="I668" s="50" t="s">
        <v>663</v>
      </c>
    </row>
    <row r="669" spans="1:9" ht="15.75" customHeight="1" x14ac:dyDescent="0.25">
      <c r="A669" s="46" t="s">
        <v>31</v>
      </c>
      <c r="B669" s="47">
        <v>45997.387520462958</v>
      </c>
      <c r="C669" s="48" t="s">
        <v>20</v>
      </c>
      <c r="D669" s="49" t="s">
        <v>73</v>
      </c>
      <c r="E669" s="49" t="s">
        <v>74</v>
      </c>
      <c r="F669" s="49" t="s">
        <v>35</v>
      </c>
      <c r="G669" s="46"/>
      <c r="H669" s="49" t="s">
        <v>75</v>
      </c>
      <c r="I669" s="50" t="s">
        <v>343</v>
      </c>
    </row>
    <row r="670" spans="1:9" ht="15.75" customHeight="1" x14ac:dyDescent="0.25">
      <c r="A670" s="46" t="s">
        <v>31</v>
      </c>
      <c r="B670" s="47">
        <v>45997.387503831014</v>
      </c>
      <c r="C670" s="48" t="s">
        <v>20</v>
      </c>
      <c r="D670" s="49" t="s">
        <v>42</v>
      </c>
      <c r="E670" s="49" t="s">
        <v>81</v>
      </c>
      <c r="F670" s="49" t="s">
        <v>35</v>
      </c>
      <c r="G670" s="46"/>
      <c r="H670" s="49" t="s">
        <v>82</v>
      </c>
      <c r="I670" s="50" t="s">
        <v>462</v>
      </c>
    </row>
    <row r="671" spans="1:9" ht="15.75" customHeight="1" x14ac:dyDescent="0.25">
      <c r="A671" s="46" t="s">
        <v>31</v>
      </c>
      <c r="B671" s="47">
        <v>45997.387492060181</v>
      </c>
      <c r="C671" s="48" t="s">
        <v>20</v>
      </c>
      <c r="D671" s="49" t="s">
        <v>69</v>
      </c>
      <c r="E671" s="49" t="s">
        <v>70</v>
      </c>
      <c r="F671" s="49" t="s">
        <v>35</v>
      </c>
      <c r="G671" s="46"/>
      <c r="H671" s="49" t="s">
        <v>71</v>
      </c>
      <c r="I671" s="50" t="s">
        <v>218</v>
      </c>
    </row>
    <row r="672" spans="1:9" ht="15.75" customHeight="1" x14ac:dyDescent="0.25">
      <c r="A672" s="46" t="s">
        <v>31</v>
      </c>
      <c r="B672" s="47">
        <v>45997.38746006944</v>
      </c>
      <c r="C672" s="48" t="s">
        <v>20</v>
      </c>
      <c r="D672" s="49" t="s">
        <v>65</v>
      </c>
      <c r="E672" s="49" t="s">
        <v>66</v>
      </c>
      <c r="F672" s="49" t="s">
        <v>35</v>
      </c>
      <c r="G672" s="46"/>
      <c r="H672" s="49" t="s">
        <v>67</v>
      </c>
      <c r="I672" s="50" t="s">
        <v>664</v>
      </c>
    </row>
    <row r="673" spans="1:9" ht="15.75" customHeight="1" x14ac:dyDescent="0.25">
      <c r="A673" s="46" t="s">
        <v>31</v>
      </c>
      <c r="B673" s="47">
        <v>45997.387295358792</v>
      </c>
      <c r="C673" s="48" t="s">
        <v>20</v>
      </c>
      <c r="D673" s="49" t="s">
        <v>61</v>
      </c>
      <c r="E673" s="49" t="s">
        <v>62</v>
      </c>
      <c r="F673" s="49" t="s">
        <v>35</v>
      </c>
      <c r="G673" s="46"/>
      <c r="H673" s="49" t="s">
        <v>63</v>
      </c>
      <c r="I673" s="50" t="s">
        <v>665</v>
      </c>
    </row>
    <row r="674" spans="1:9" ht="15.75" customHeight="1" x14ac:dyDescent="0.25">
      <c r="A674" s="46" t="s">
        <v>31</v>
      </c>
      <c r="B674" s="47">
        <v>45997.387225555554</v>
      </c>
      <c r="C674" s="48" t="s">
        <v>20</v>
      </c>
      <c r="D674" s="49" t="s">
        <v>168</v>
      </c>
      <c r="E674" s="49" t="s">
        <v>169</v>
      </c>
      <c r="F674" s="49" t="s">
        <v>35</v>
      </c>
      <c r="G674" s="46"/>
      <c r="H674" s="49" t="s">
        <v>170</v>
      </c>
      <c r="I674" s="50" t="s">
        <v>666</v>
      </c>
    </row>
    <row r="675" spans="1:9" ht="15.75" customHeight="1" x14ac:dyDescent="0.25">
      <c r="A675" s="46" t="s">
        <v>31</v>
      </c>
      <c r="B675" s="47">
        <v>45997.387080567125</v>
      </c>
      <c r="C675" s="48" t="s">
        <v>20</v>
      </c>
      <c r="D675" s="49" t="s">
        <v>77</v>
      </c>
      <c r="E675" s="49" t="s">
        <v>78</v>
      </c>
      <c r="F675" s="49" t="s">
        <v>35</v>
      </c>
      <c r="G675" s="46"/>
      <c r="H675" s="49" t="s">
        <v>79</v>
      </c>
      <c r="I675" s="50" t="s">
        <v>258</v>
      </c>
    </row>
    <row r="676" spans="1:9" ht="15.75" customHeight="1" x14ac:dyDescent="0.25">
      <c r="A676" s="46" t="s">
        <v>31</v>
      </c>
      <c r="B676" s="47">
        <v>45997.387038807865</v>
      </c>
      <c r="C676" s="48" t="s">
        <v>20</v>
      </c>
      <c r="D676" s="49" t="s">
        <v>73</v>
      </c>
      <c r="E676" s="49" t="s">
        <v>74</v>
      </c>
      <c r="F676" s="49" t="s">
        <v>35</v>
      </c>
      <c r="G676" s="46"/>
      <c r="H676" s="49" t="s">
        <v>75</v>
      </c>
      <c r="I676" s="50" t="s">
        <v>667</v>
      </c>
    </row>
    <row r="677" spans="1:9" ht="15.75" customHeight="1" x14ac:dyDescent="0.25">
      <c r="A677" s="46" t="s">
        <v>31</v>
      </c>
      <c r="B677" s="47">
        <v>45997.387018368056</v>
      </c>
      <c r="C677" s="48" t="s">
        <v>20</v>
      </c>
      <c r="D677" s="49" t="s">
        <v>42</v>
      </c>
      <c r="E677" s="49" t="s">
        <v>81</v>
      </c>
      <c r="F677" s="49" t="s">
        <v>35</v>
      </c>
      <c r="G677" s="46"/>
      <c r="H677" s="49" t="s">
        <v>82</v>
      </c>
      <c r="I677" s="50" t="s">
        <v>448</v>
      </c>
    </row>
    <row r="678" spans="1:9" ht="15.75" customHeight="1" x14ac:dyDescent="0.25">
      <c r="A678" s="46" t="s">
        <v>31</v>
      </c>
      <c r="B678" s="47">
        <v>45997.387010960643</v>
      </c>
      <c r="C678" s="48" t="s">
        <v>20</v>
      </c>
      <c r="D678" s="49" t="s">
        <v>69</v>
      </c>
      <c r="E678" s="49" t="s">
        <v>70</v>
      </c>
      <c r="F678" s="49" t="s">
        <v>35</v>
      </c>
      <c r="G678" s="46"/>
      <c r="H678" s="49" t="s">
        <v>71</v>
      </c>
      <c r="I678" s="50" t="s">
        <v>668</v>
      </c>
    </row>
    <row r="679" spans="1:9" ht="15.75" customHeight="1" x14ac:dyDescent="0.25">
      <c r="A679" s="46" t="s">
        <v>31</v>
      </c>
      <c r="B679" s="47">
        <v>45997.386983460645</v>
      </c>
      <c r="C679" s="48" t="s">
        <v>20</v>
      </c>
      <c r="D679" s="49" t="s">
        <v>65</v>
      </c>
      <c r="E679" s="49" t="s">
        <v>66</v>
      </c>
      <c r="F679" s="49" t="s">
        <v>35</v>
      </c>
      <c r="G679" s="46"/>
      <c r="H679" s="49" t="s">
        <v>67</v>
      </c>
      <c r="I679" s="50" t="s">
        <v>669</v>
      </c>
    </row>
    <row r="680" spans="1:9" ht="15.75" customHeight="1" x14ac:dyDescent="0.25">
      <c r="A680" s="46" t="s">
        <v>31</v>
      </c>
      <c r="B680" s="47">
        <v>45997.38681640046</v>
      </c>
      <c r="C680" s="48" t="s">
        <v>20</v>
      </c>
      <c r="D680" s="49" t="s">
        <v>61</v>
      </c>
      <c r="E680" s="49" t="s">
        <v>62</v>
      </c>
      <c r="F680" s="49" t="s">
        <v>35</v>
      </c>
      <c r="G680" s="46"/>
      <c r="H680" s="49" t="s">
        <v>63</v>
      </c>
      <c r="I680" s="50" t="s">
        <v>670</v>
      </c>
    </row>
    <row r="681" spans="1:9" ht="15.75" customHeight="1" x14ac:dyDescent="0.25">
      <c r="A681" s="46" t="s">
        <v>31</v>
      </c>
      <c r="B681" s="47">
        <v>45997.386672858796</v>
      </c>
      <c r="C681" s="48" t="s">
        <v>20</v>
      </c>
      <c r="D681" s="49" t="s">
        <v>168</v>
      </c>
      <c r="E681" s="49" t="s">
        <v>169</v>
      </c>
      <c r="F681" s="49" t="s">
        <v>35</v>
      </c>
      <c r="G681" s="46"/>
      <c r="H681" s="49" t="s">
        <v>170</v>
      </c>
      <c r="I681" s="50" t="s">
        <v>671</v>
      </c>
    </row>
    <row r="682" spans="1:9" ht="15.75" customHeight="1" x14ac:dyDescent="0.25">
      <c r="A682" s="46" t="s">
        <v>31</v>
      </c>
      <c r="B682" s="47">
        <v>45997.386591863426</v>
      </c>
      <c r="C682" s="48" t="s">
        <v>20</v>
      </c>
      <c r="D682" s="49" t="s">
        <v>77</v>
      </c>
      <c r="E682" s="49" t="s">
        <v>78</v>
      </c>
      <c r="F682" s="49" t="s">
        <v>35</v>
      </c>
      <c r="G682" s="46"/>
      <c r="H682" s="49" t="s">
        <v>79</v>
      </c>
      <c r="I682" s="50" t="s">
        <v>672</v>
      </c>
    </row>
    <row r="683" spans="1:9" ht="15.75" customHeight="1" x14ac:dyDescent="0.25">
      <c r="A683" s="46" t="s">
        <v>31</v>
      </c>
      <c r="B683" s="47">
        <v>45997.386556782403</v>
      </c>
      <c r="C683" s="48" t="s">
        <v>20</v>
      </c>
      <c r="D683" s="49" t="s">
        <v>73</v>
      </c>
      <c r="E683" s="49" t="s">
        <v>74</v>
      </c>
      <c r="F683" s="49" t="s">
        <v>35</v>
      </c>
      <c r="G683" s="46"/>
      <c r="H683" s="49" t="s">
        <v>75</v>
      </c>
      <c r="I683" s="50" t="s">
        <v>667</v>
      </c>
    </row>
    <row r="684" spans="1:9" ht="15.75" customHeight="1" x14ac:dyDescent="0.25">
      <c r="A684" s="46" t="s">
        <v>31</v>
      </c>
      <c r="B684" s="47">
        <v>45997.386533460645</v>
      </c>
      <c r="C684" s="48" t="s">
        <v>20</v>
      </c>
      <c r="D684" s="49" t="s">
        <v>42</v>
      </c>
      <c r="E684" s="49" t="s">
        <v>81</v>
      </c>
      <c r="F684" s="49" t="s">
        <v>35</v>
      </c>
      <c r="G684" s="46"/>
      <c r="H684" s="49" t="s">
        <v>82</v>
      </c>
      <c r="I684" s="50" t="s">
        <v>673</v>
      </c>
    </row>
    <row r="685" spans="1:9" ht="15.75" customHeight="1" x14ac:dyDescent="0.25">
      <c r="A685" s="46" t="s">
        <v>31</v>
      </c>
      <c r="B685" s="47">
        <v>45997.386530555552</v>
      </c>
      <c r="C685" s="48" t="s">
        <v>20</v>
      </c>
      <c r="D685" s="49" t="s">
        <v>69</v>
      </c>
      <c r="E685" s="49" t="s">
        <v>70</v>
      </c>
      <c r="F685" s="49" t="s">
        <v>35</v>
      </c>
      <c r="G685" s="46"/>
      <c r="H685" s="49" t="s">
        <v>71</v>
      </c>
      <c r="I685" s="50" t="s">
        <v>674</v>
      </c>
    </row>
    <row r="686" spans="1:9" ht="15.75" customHeight="1" x14ac:dyDescent="0.25">
      <c r="A686" s="46" t="s">
        <v>31</v>
      </c>
      <c r="B686" s="47">
        <v>45997.386507592593</v>
      </c>
      <c r="C686" s="48" t="s">
        <v>20</v>
      </c>
      <c r="D686" s="49" t="s">
        <v>65</v>
      </c>
      <c r="E686" s="49" t="s">
        <v>66</v>
      </c>
      <c r="F686" s="49" t="s">
        <v>35</v>
      </c>
      <c r="G686" s="46"/>
      <c r="H686" s="49" t="s">
        <v>67</v>
      </c>
      <c r="I686" s="50" t="s">
        <v>675</v>
      </c>
    </row>
    <row r="687" spans="1:9" ht="15.75" customHeight="1" x14ac:dyDescent="0.25">
      <c r="A687" s="46" t="s">
        <v>31</v>
      </c>
      <c r="B687" s="47">
        <v>45997.386337430551</v>
      </c>
      <c r="C687" s="48" t="s">
        <v>20</v>
      </c>
      <c r="D687" s="49" t="s">
        <v>61</v>
      </c>
      <c r="E687" s="49" t="s">
        <v>62</v>
      </c>
      <c r="F687" s="49" t="s">
        <v>35</v>
      </c>
      <c r="G687" s="46"/>
      <c r="H687" s="49" t="s">
        <v>63</v>
      </c>
      <c r="I687" s="50" t="s">
        <v>188</v>
      </c>
    </row>
    <row r="688" spans="1:9" ht="15.75" customHeight="1" x14ac:dyDescent="0.25">
      <c r="A688" s="46" t="s">
        <v>31</v>
      </c>
      <c r="B688" s="47">
        <v>45997.386120833333</v>
      </c>
      <c r="C688" s="48" t="s">
        <v>20</v>
      </c>
      <c r="D688" s="49" t="s">
        <v>168</v>
      </c>
      <c r="E688" s="49" t="s">
        <v>169</v>
      </c>
      <c r="F688" s="49" t="s">
        <v>35</v>
      </c>
      <c r="G688" s="46"/>
      <c r="H688" s="49" t="s">
        <v>170</v>
      </c>
      <c r="I688" s="50" t="s">
        <v>676</v>
      </c>
    </row>
    <row r="689" spans="1:9" ht="15.75" customHeight="1" x14ac:dyDescent="0.25">
      <c r="A689" s="46" t="s">
        <v>31</v>
      </c>
      <c r="B689" s="47">
        <v>45997.38610275463</v>
      </c>
      <c r="C689" s="48" t="s">
        <v>20</v>
      </c>
      <c r="D689" s="49" t="s">
        <v>77</v>
      </c>
      <c r="E689" s="49" t="s">
        <v>78</v>
      </c>
      <c r="F689" s="49" t="s">
        <v>35</v>
      </c>
      <c r="G689" s="46"/>
      <c r="H689" s="49" t="s">
        <v>79</v>
      </c>
      <c r="I689" s="50" t="s">
        <v>677</v>
      </c>
    </row>
    <row r="690" spans="1:9" ht="15.75" customHeight="1" x14ac:dyDescent="0.25">
      <c r="A690" s="46" t="s">
        <v>31</v>
      </c>
      <c r="B690" s="47">
        <v>45997.386074710645</v>
      </c>
      <c r="C690" s="48" t="s">
        <v>20</v>
      </c>
      <c r="D690" s="49" t="s">
        <v>73</v>
      </c>
      <c r="E690" s="49" t="s">
        <v>74</v>
      </c>
      <c r="F690" s="49" t="s">
        <v>35</v>
      </c>
      <c r="G690" s="46"/>
      <c r="H690" s="49" t="s">
        <v>75</v>
      </c>
      <c r="I690" s="50" t="s">
        <v>678</v>
      </c>
    </row>
    <row r="691" spans="1:9" ht="15.75" customHeight="1" x14ac:dyDescent="0.25">
      <c r="A691" s="46" t="s">
        <v>31</v>
      </c>
      <c r="B691" s="47">
        <v>45997.386051400463</v>
      </c>
      <c r="C691" s="48" t="s">
        <v>20</v>
      </c>
      <c r="D691" s="49" t="s">
        <v>69</v>
      </c>
      <c r="E691" s="49" t="s">
        <v>70</v>
      </c>
      <c r="F691" s="49" t="s">
        <v>35</v>
      </c>
      <c r="G691" s="46"/>
      <c r="H691" s="49" t="s">
        <v>71</v>
      </c>
      <c r="I691" s="50" t="s">
        <v>489</v>
      </c>
    </row>
    <row r="692" spans="1:9" ht="15.75" customHeight="1" x14ac:dyDescent="0.25">
      <c r="A692" s="46" t="s">
        <v>31</v>
      </c>
      <c r="B692" s="47">
        <v>45997.386044872685</v>
      </c>
      <c r="C692" s="48" t="s">
        <v>20</v>
      </c>
      <c r="D692" s="49" t="s">
        <v>42</v>
      </c>
      <c r="E692" s="49" t="s">
        <v>81</v>
      </c>
      <c r="F692" s="49" t="s">
        <v>35</v>
      </c>
      <c r="G692" s="46"/>
      <c r="H692" s="49" t="s">
        <v>82</v>
      </c>
      <c r="I692" s="50" t="s">
        <v>679</v>
      </c>
    </row>
    <row r="693" spans="1:9" ht="15.75" customHeight="1" x14ac:dyDescent="0.25">
      <c r="A693" s="46" t="s">
        <v>31</v>
      </c>
      <c r="B693" s="47">
        <v>45997.386033680552</v>
      </c>
      <c r="C693" s="48" t="s">
        <v>20</v>
      </c>
      <c r="D693" s="49" t="s">
        <v>65</v>
      </c>
      <c r="E693" s="49" t="s">
        <v>66</v>
      </c>
      <c r="F693" s="49" t="s">
        <v>35</v>
      </c>
      <c r="G693" s="46"/>
      <c r="H693" s="49" t="s">
        <v>67</v>
      </c>
      <c r="I693" s="50" t="s">
        <v>680</v>
      </c>
    </row>
    <row r="694" spans="1:9" ht="15.75" customHeight="1" x14ac:dyDescent="0.25">
      <c r="A694" s="46" t="s">
        <v>31</v>
      </c>
      <c r="B694" s="47">
        <v>45997.385857754627</v>
      </c>
      <c r="C694" s="48" t="s">
        <v>20</v>
      </c>
      <c r="D694" s="49" t="s">
        <v>61</v>
      </c>
      <c r="E694" s="49" t="s">
        <v>62</v>
      </c>
      <c r="F694" s="49" t="s">
        <v>35</v>
      </c>
      <c r="G694" s="46"/>
      <c r="H694" s="49" t="s">
        <v>63</v>
      </c>
      <c r="I694" s="50" t="s">
        <v>681</v>
      </c>
    </row>
    <row r="695" spans="1:9" ht="15.75" customHeight="1" x14ac:dyDescent="0.25">
      <c r="A695" s="46" t="s">
        <v>31</v>
      </c>
      <c r="B695" s="47">
        <v>45997.385610590274</v>
      </c>
      <c r="C695" s="48" t="s">
        <v>20</v>
      </c>
      <c r="D695" s="49" t="s">
        <v>77</v>
      </c>
      <c r="E695" s="49" t="s">
        <v>78</v>
      </c>
      <c r="F695" s="49" t="s">
        <v>35</v>
      </c>
      <c r="G695" s="46"/>
      <c r="H695" s="49" t="s">
        <v>79</v>
      </c>
      <c r="I695" s="50" t="s">
        <v>682</v>
      </c>
    </row>
    <row r="696" spans="1:9" ht="15.75" customHeight="1" x14ac:dyDescent="0.25">
      <c r="A696" s="46" t="s">
        <v>31</v>
      </c>
      <c r="B696" s="47">
        <v>45997.385589803242</v>
      </c>
      <c r="C696" s="48" t="s">
        <v>20</v>
      </c>
      <c r="D696" s="49" t="s">
        <v>73</v>
      </c>
      <c r="E696" s="49" t="s">
        <v>74</v>
      </c>
      <c r="F696" s="49" t="s">
        <v>35</v>
      </c>
      <c r="G696" s="46"/>
      <c r="H696" s="49" t="s">
        <v>75</v>
      </c>
      <c r="I696" s="50" t="s">
        <v>596</v>
      </c>
    </row>
    <row r="697" spans="1:9" ht="15.75" customHeight="1" x14ac:dyDescent="0.25">
      <c r="A697" s="46" t="s">
        <v>31</v>
      </c>
      <c r="B697" s="47">
        <v>45997.385569016202</v>
      </c>
      <c r="C697" s="48" t="s">
        <v>20</v>
      </c>
      <c r="D697" s="49" t="s">
        <v>69</v>
      </c>
      <c r="E697" s="49" t="s">
        <v>70</v>
      </c>
      <c r="F697" s="49" t="s">
        <v>35</v>
      </c>
      <c r="G697" s="46"/>
      <c r="H697" s="49" t="s">
        <v>71</v>
      </c>
      <c r="I697" s="50" t="s">
        <v>683</v>
      </c>
    </row>
    <row r="698" spans="1:9" ht="15.75" customHeight="1" x14ac:dyDescent="0.25">
      <c r="A698" s="46" t="s">
        <v>31</v>
      </c>
      <c r="B698" s="47">
        <v>45997.385556724534</v>
      </c>
      <c r="C698" s="48" t="s">
        <v>20</v>
      </c>
      <c r="D698" s="49" t="s">
        <v>65</v>
      </c>
      <c r="E698" s="49" t="s">
        <v>66</v>
      </c>
      <c r="F698" s="49" t="s">
        <v>35</v>
      </c>
      <c r="G698" s="46"/>
      <c r="H698" s="49" t="s">
        <v>67</v>
      </c>
      <c r="I698" s="50" t="s">
        <v>684</v>
      </c>
    </row>
    <row r="699" spans="1:9" ht="15.75" customHeight="1" x14ac:dyDescent="0.25">
      <c r="A699" s="46" t="s">
        <v>31</v>
      </c>
      <c r="B699" s="47">
        <v>45997.385551666666</v>
      </c>
      <c r="C699" s="48" t="s">
        <v>20</v>
      </c>
      <c r="D699" s="49" t="s">
        <v>42</v>
      </c>
      <c r="E699" s="49" t="s">
        <v>81</v>
      </c>
      <c r="F699" s="49" t="s">
        <v>35</v>
      </c>
      <c r="G699" s="46"/>
      <c r="H699" s="49" t="s">
        <v>82</v>
      </c>
      <c r="I699" s="50" t="s">
        <v>131</v>
      </c>
    </row>
    <row r="700" spans="1:9" ht="15.75" customHeight="1" x14ac:dyDescent="0.25">
      <c r="A700" s="46" t="s">
        <v>31</v>
      </c>
      <c r="B700" s="47">
        <v>45997.385518206014</v>
      </c>
      <c r="C700" s="48" t="s">
        <v>20</v>
      </c>
      <c r="D700" s="49" t="s">
        <v>168</v>
      </c>
      <c r="E700" s="49" t="s">
        <v>169</v>
      </c>
      <c r="F700" s="49" t="s">
        <v>35</v>
      </c>
      <c r="G700" s="46"/>
      <c r="H700" s="49" t="s">
        <v>170</v>
      </c>
      <c r="I700" s="50" t="s">
        <v>685</v>
      </c>
    </row>
    <row r="701" spans="1:9" ht="15.75" customHeight="1" x14ac:dyDescent="0.25">
      <c r="A701" s="46" t="s">
        <v>31</v>
      </c>
      <c r="B701" s="47">
        <v>45997.385376273145</v>
      </c>
      <c r="C701" s="48" t="s">
        <v>20</v>
      </c>
      <c r="D701" s="49" t="s">
        <v>61</v>
      </c>
      <c r="E701" s="49" t="s">
        <v>62</v>
      </c>
      <c r="F701" s="49" t="s">
        <v>35</v>
      </c>
      <c r="G701" s="46"/>
      <c r="H701" s="49" t="s">
        <v>63</v>
      </c>
      <c r="I701" s="50" t="s">
        <v>686</v>
      </c>
    </row>
    <row r="702" spans="1:9" ht="15.75" customHeight="1" x14ac:dyDescent="0.25">
      <c r="A702" s="46" t="s">
        <v>31</v>
      </c>
      <c r="B702" s="47">
        <v>45997.385121354164</v>
      </c>
      <c r="C702" s="48" t="s">
        <v>20</v>
      </c>
      <c r="D702" s="49" t="s">
        <v>77</v>
      </c>
      <c r="E702" s="49" t="s">
        <v>78</v>
      </c>
      <c r="F702" s="49" t="s">
        <v>35</v>
      </c>
      <c r="G702" s="46"/>
      <c r="H702" s="49" t="s">
        <v>79</v>
      </c>
      <c r="I702" s="50" t="s">
        <v>687</v>
      </c>
    </row>
    <row r="703" spans="1:9" ht="15.75" customHeight="1" x14ac:dyDescent="0.25">
      <c r="A703" s="46" t="s">
        <v>31</v>
      </c>
      <c r="B703" s="47">
        <v>45997.385107615737</v>
      </c>
      <c r="C703" s="48" t="s">
        <v>20</v>
      </c>
      <c r="D703" s="49" t="s">
        <v>73</v>
      </c>
      <c r="E703" s="49" t="s">
        <v>74</v>
      </c>
      <c r="F703" s="49" t="s">
        <v>35</v>
      </c>
      <c r="G703" s="46"/>
      <c r="H703" s="49" t="s">
        <v>75</v>
      </c>
      <c r="I703" s="50" t="s">
        <v>688</v>
      </c>
    </row>
    <row r="704" spans="1:9" ht="15.75" customHeight="1" x14ac:dyDescent="0.25">
      <c r="A704" s="46" t="s">
        <v>31</v>
      </c>
      <c r="B704" s="47">
        <v>45997.385083738423</v>
      </c>
      <c r="C704" s="48" t="s">
        <v>20</v>
      </c>
      <c r="D704" s="49" t="s">
        <v>69</v>
      </c>
      <c r="E704" s="49" t="s">
        <v>70</v>
      </c>
      <c r="F704" s="49" t="s">
        <v>35</v>
      </c>
      <c r="G704" s="46"/>
      <c r="H704" s="49" t="s">
        <v>71</v>
      </c>
      <c r="I704" s="50" t="s">
        <v>689</v>
      </c>
    </row>
    <row r="705" spans="1:9" ht="15.75" customHeight="1" x14ac:dyDescent="0.25">
      <c r="A705" s="46" t="s">
        <v>31</v>
      </c>
      <c r="B705" s="47">
        <v>45997.385078136569</v>
      </c>
      <c r="C705" s="48" t="s">
        <v>20</v>
      </c>
      <c r="D705" s="49" t="s">
        <v>65</v>
      </c>
      <c r="E705" s="49" t="s">
        <v>66</v>
      </c>
      <c r="F705" s="49" t="s">
        <v>35</v>
      </c>
      <c r="G705" s="46"/>
      <c r="H705" s="49" t="s">
        <v>67</v>
      </c>
      <c r="I705" s="50" t="s">
        <v>690</v>
      </c>
    </row>
    <row r="706" spans="1:9" ht="15.75" customHeight="1" x14ac:dyDescent="0.25">
      <c r="A706" s="46" t="s">
        <v>31</v>
      </c>
      <c r="B706" s="47">
        <v>45997.38506458333</v>
      </c>
      <c r="C706" s="48" t="s">
        <v>20</v>
      </c>
      <c r="D706" s="49" t="s">
        <v>42</v>
      </c>
      <c r="E706" s="49" t="s">
        <v>81</v>
      </c>
      <c r="F706" s="49" t="s">
        <v>35</v>
      </c>
      <c r="G706" s="46"/>
      <c r="H706" s="49" t="s">
        <v>82</v>
      </c>
      <c r="I706" s="50" t="s">
        <v>691</v>
      </c>
    </row>
    <row r="707" spans="1:9" ht="15.75" customHeight="1" x14ac:dyDescent="0.25">
      <c r="A707" s="46" t="s">
        <v>31</v>
      </c>
      <c r="B707" s="47">
        <v>45997.384946678241</v>
      </c>
      <c r="C707" s="48" t="s">
        <v>20</v>
      </c>
      <c r="D707" s="49" t="s">
        <v>168</v>
      </c>
      <c r="E707" s="49" t="s">
        <v>169</v>
      </c>
      <c r="F707" s="49" t="s">
        <v>35</v>
      </c>
      <c r="G707" s="46"/>
      <c r="H707" s="49" t="s">
        <v>170</v>
      </c>
      <c r="I707" s="50" t="s">
        <v>692</v>
      </c>
    </row>
    <row r="708" spans="1:9" ht="15.75" customHeight="1" x14ac:dyDescent="0.25">
      <c r="A708" s="46" t="s">
        <v>31</v>
      </c>
      <c r="B708" s="47">
        <v>45997.384894629628</v>
      </c>
      <c r="C708" s="48" t="s">
        <v>20</v>
      </c>
      <c r="D708" s="49" t="s">
        <v>61</v>
      </c>
      <c r="E708" s="49" t="s">
        <v>62</v>
      </c>
      <c r="F708" s="49" t="s">
        <v>35</v>
      </c>
      <c r="G708" s="46"/>
      <c r="H708" s="49" t="s">
        <v>63</v>
      </c>
      <c r="I708" s="50" t="s">
        <v>693</v>
      </c>
    </row>
    <row r="709" spans="1:9" ht="15.75" customHeight="1" x14ac:dyDescent="0.25">
      <c r="A709" s="46" t="s">
        <v>31</v>
      </c>
      <c r="B709" s="47">
        <v>45997.384632280089</v>
      </c>
      <c r="C709" s="48" t="s">
        <v>20</v>
      </c>
      <c r="D709" s="49" t="s">
        <v>77</v>
      </c>
      <c r="E709" s="49" t="s">
        <v>78</v>
      </c>
      <c r="F709" s="49" t="s">
        <v>35</v>
      </c>
      <c r="G709" s="46"/>
      <c r="H709" s="49" t="s">
        <v>79</v>
      </c>
      <c r="I709" s="50" t="s">
        <v>694</v>
      </c>
    </row>
    <row r="710" spans="1:9" ht="15.75" customHeight="1" x14ac:dyDescent="0.25">
      <c r="A710" s="46" t="s">
        <v>31</v>
      </c>
      <c r="B710" s="47">
        <v>45997.384597013886</v>
      </c>
      <c r="C710" s="48" t="s">
        <v>20</v>
      </c>
      <c r="D710" s="49" t="s">
        <v>65</v>
      </c>
      <c r="E710" s="49" t="s">
        <v>66</v>
      </c>
      <c r="F710" s="49" t="s">
        <v>35</v>
      </c>
      <c r="G710" s="46"/>
      <c r="H710" s="49" t="s">
        <v>67</v>
      </c>
      <c r="I710" s="50" t="s">
        <v>695</v>
      </c>
    </row>
    <row r="711" spans="1:9" ht="15.75" customHeight="1" x14ac:dyDescent="0.25">
      <c r="A711" s="46" t="s">
        <v>31</v>
      </c>
      <c r="B711" s="47">
        <v>45997.384579664351</v>
      </c>
      <c r="C711" s="48" t="s">
        <v>20</v>
      </c>
      <c r="D711" s="49" t="s">
        <v>42</v>
      </c>
      <c r="E711" s="49" t="s">
        <v>81</v>
      </c>
      <c r="F711" s="49" t="s">
        <v>35</v>
      </c>
      <c r="G711" s="46"/>
      <c r="H711" s="49" t="s">
        <v>82</v>
      </c>
      <c r="I711" s="50" t="s">
        <v>696</v>
      </c>
    </row>
    <row r="712" spans="1:9" ht="15.75" customHeight="1" x14ac:dyDescent="0.25">
      <c r="A712" s="46" t="s">
        <v>31</v>
      </c>
      <c r="B712" s="47">
        <v>45997.384402847223</v>
      </c>
      <c r="C712" s="48" t="s">
        <v>20</v>
      </c>
      <c r="D712" s="49" t="s">
        <v>61</v>
      </c>
      <c r="E712" s="49" t="s">
        <v>62</v>
      </c>
      <c r="F712" s="49" t="s">
        <v>35</v>
      </c>
      <c r="G712" s="46"/>
      <c r="H712" s="49" t="s">
        <v>63</v>
      </c>
      <c r="I712" s="50" t="s">
        <v>697</v>
      </c>
    </row>
    <row r="713" spans="1:9" ht="15.75" customHeight="1" x14ac:dyDescent="0.25">
      <c r="A713" s="46" t="s">
        <v>31</v>
      </c>
      <c r="B713" s="47">
        <v>45997.384392175925</v>
      </c>
      <c r="C713" s="48" t="s">
        <v>20</v>
      </c>
      <c r="D713" s="49" t="s">
        <v>168</v>
      </c>
      <c r="E713" s="49" t="s">
        <v>169</v>
      </c>
      <c r="F713" s="49" t="s">
        <v>35</v>
      </c>
      <c r="G713" s="46"/>
      <c r="H713" s="49" t="s">
        <v>170</v>
      </c>
      <c r="I713" s="50" t="s">
        <v>698</v>
      </c>
    </row>
    <row r="714" spans="1:9" ht="15.75" customHeight="1" x14ac:dyDescent="0.25">
      <c r="A714" s="46" t="s">
        <v>31</v>
      </c>
      <c r="B714" s="47">
        <v>45997.384145370372</v>
      </c>
      <c r="C714" s="48" t="s">
        <v>20</v>
      </c>
      <c r="D714" s="49" t="s">
        <v>77</v>
      </c>
      <c r="E714" s="49" t="s">
        <v>78</v>
      </c>
      <c r="F714" s="49" t="s">
        <v>35</v>
      </c>
      <c r="G714" s="46"/>
      <c r="H714" s="49" t="s">
        <v>79</v>
      </c>
      <c r="I714" s="50" t="s">
        <v>699</v>
      </c>
    </row>
    <row r="715" spans="1:9" ht="15.75" customHeight="1" x14ac:dyDescent="0.25">
      <c r="A715" s="46" t="s">
        <v>31</v>
      </c>
      <c r="B715" s="47">
        <v>45997.383843981479</v>
      </c>
      <c r="C715" s="48" t="s">
        <v>20</v>
      </c>
      <c r="D715" s="49" t="s">
        <v>168</v>
      </c>
      <c r="E715" s="49" t="s">
        <v>169</v>
      </c>
      <c r="F715" s="49" t="s">
        <v>35</v>
      </c>
      <c r="G715" s="46"/>
      <c r="H715" s="49" t="s">
        <v>170</v>
      </c>
      <c r="I715" s="50" t="s">
        <v>700</v>
      </c>
    </row>
    <row r="716" spans="1:9" ht="15.75" customHeight="1" x14ac:dyDescent="0.25">
      <c r="A716" s="46" t="s">
        <v>31</v>
      </c>
      <c r="B716" s="47">
        <v>45997.383658831015</v>
      </c>
      <c r="C716" s="48" t="s">
        <v>20</v>
      </c>
      <c r="D716" s="49" t="s">
        <v>77</v>
      </c>
      <c r="E716" s="49" t="s">
        <v>78</v>
      </c>
      <c r="F716" s="49" t="s">
        <v>35</v>
      </c>
      <c r="G716" s="46"/>
      <c r="H716" s="49" t="s">
        <v>79</v>
      </c>
      <c r="I716" s="50" t="s">
        <v>701</v>
      </c>
    </row>
    <row r="717" spans="1:9" ht="15.75" customHeight="1" x14ac:dyDescent="0.25">
      <c r="A717" s="46" t="s">
        <v>31</v>
      </c>
      <c r="B717" s="47">
        <v>45997.383607847223</v>
      </c>
      <c r="C717" s="48" t="s">
        <v>20</v>
      </c>
      <c r="D717" s="49" t="s">
        <v>73</v>
      </c>
      <c r="E717" s="49" t="s">
        <v>74</v>
      </c>
      <c r="F717" s="49" t="s">
        <v>35</v>
      </c>
      <c r="G717" s="46"/>
      <c r="H717" s="49" t="s">
        <v>75</v>
      </c>
      <c r="I717" s="50" t="s">
        <v>702</v>
      </c>
    </row>
    <row r="718" spans="1:9" ht="15.75" customHeight="1" x14ac:dyDescent="0.25">
      <c r="A718" s="46" t="s">
        <v>31</v>
      </c>
      <c r="B718" s="47">
        <v>45997.383603333328</v>
      </c>
      <c r="C718" s="48" t="s">
        <v>20</v>
      </c>
      <c r="D718" s="49" t="s">
        <v>69</v>
      </c>
      <c r="E718" s="49" t="s">
        <v>70</v>
      </c>
      <c r="F718" s="49" t="s">
        <v>35</v>
      </c>
      <c r="G718" s="46"/>
      <c r="H718" s="49" t="s">
        <v>71</v>
      </c>
      <c r="I718" s="50" t="s">
        <v>703</v>
      </c>
    </row>
    <row r="719" spans="1:9" ht="15.75" customHeight="1" x14ac:dyDescent="0.25">
      <c r="A719" s="46" t="s">
        <v>31</v>
      </c>
      <c r="B719" s="47">
        <v>45997.383399745369</v>
      </c>
      <c r="C719" s="48" t="s">
        <v>20</v>
      </c>
      <c r="D719" s="49" t="s">
        <v>65</v>
      </c>
      <c r="E719" s="49" t="s">
        <v>66</v>
      </c>
      <c r="F719" s="49" t="s">
        <v>35</v>
      </c>
      <c r="G719" s="46"/>
      <c r="H719" s="49" t="s">
        <v>67</v>
      </c>
      <c r="I719" s="50" t="s">
        <v>704</v>
      </c>
    </row>
    <row r="720" spans="1:9" ht="15.75" customHeight="1" x14ac:dyDescent="0.25">
      <c r="A720" s="46" t="s">
        <v>31</v>
      </c>
      <c r="B720" s="47">
        <v>45997.383394675926</v>
      </c>
      <c r="C720" s="48" t="s">
        <v>20</v>
      </c>
      <c r="D720" s="49" t="s">
        <v>42</v>
      </c>
      <c r="E720" s="49" t="s">
        <v>81</v>
      </c>
      <c r="F720" s="49" t="s">
        <v>35</v>
      </c>
      <c r="G720" s="46"/>
      <c r="H720" s="49" t="s">
        <v>82</v>
      </c>
      <c r="I720" s="50" t="s">
        <v>529</v>
      </c>
    </row>
    <row r="721" spans="1:9" ht="15.75" customHeight="1" x14ac:dyDescent="0.25">
      <c r="A721" s="46" t="s">
        <v>31</v>
      </c>
      <c r="B721" s="47">
        <v>45997.383294155094</v>
      </c>
      <c r="C721" s="48" t="s">
        <v>20</v>
      </c>
      <c r="D721" s="49" t="s">
        <v>168</v>
      </c>
      <c r="E721" s="49" t="s">
        <v>169</v>
      </c>
      <c r="F721" s="49" t="s">
        <v>35</v>
      </c>
      <c r="G721" s="46"/>
      <c r="H721" s="49" t="s">
        <v>170</v>
      </c>
      <c r="I721" s="50" t="s">
        <v>705</v>
      </c>
    </row>
    <row r="722" spans="1:9" ht="15.75" customHeight="1" x14ac:dyDescent="0.25">
      <c r="A722" s="46" t="s">
        <v>31</v>
      </c>
      <c r="B722" s="47">
        <v>45997.383210081018</v>
      </c>
      <c r="C722" s="48" t="s">
        <v>20</v>
      </c>
      <c r="D722" s="49" t="s">
        <v>61</v>
      </c>
      <c r="E722" s="49" t="s">
        <v>62</v>
      </c>
      <c r="F722" s="49" t="s">
        <v>35</v>
      </c>
      <c r="G722" s="46"/>
      <c r="H722" s="49" t="s">
        <v>63</v>
      </c>
      <c r="I722" s="50" t="s">
        <v>706</v>
      </c>
    </row>
    <row r="723" spans="1:9" ht="15.75" customHeight="1" x14ac:dyDescent="0.25">
      <c r="A723" s="46" t="s">
        <v>31</v>
      </c>
      <c r="B723" s="47">
        <v>45997.383172476853</v>
      </c>
      <c r="C723" s="48" t="s">
        <v>20</v>
      </c>
      <c r="D723" s="49" t="s">
        <v>77</v>
      </c>
      <c r="E723" s="49" t="s">
        <v>78</v>
      </c>
      <c r="F723" s="49" t="s">
        <v>35</v>
      </c>
      <c r="G723" s="46"/>
      <c r="H723" s="49" t="s">
        <v>79</v>
      </c>
      <c r="I723" s="50" t="s">
        <v>707</v>
      </c>
    </row>
    <row r="724" spans="1:9" ht="15.75" customHeight="1" x14ac:dyDescent="0.25">
      <c r="A724" s="46" t="s">
        <v>31</v>
      </c>
      <c r="B724" s="47">
        <v>45997.383124745371</v>
      </c>
      <c r="C724" s="48" t="s">
        <v>20</v>
      </c>
      <c r="D724" s="49" t="s">
        <v>73</v>
      </c>
      <c r="E724" s="49" t="s">
        <v>74</v>
      </c>
      <c r="F724" s="49" t="s">
        <v>35</v>
      </c>
      <c r="G724" s="46"/>
      <c r="H724" s="49" t="s">
        <v>75</v>
      </c>
      <c r="I724" s="50" t="s">
        <v>708</v>
      </c>
    </row>
    <row r="725" spans="1:9" ht="15.75" customHeight="1" x14ac:dyDescent="0.25">
      <c r="A725" s="46" t="s">
        <v>31</v>
      </c>
      <c r="B725" s="47">
        <v>45997.383120590275</v>
      </c>
      <c r="C725" s="48" t="s">
        <v>20</v>
      </c>
      <c r="D725" s="49" t="s">
        <v>69</v>
      </c>
      <c r="E725" s="49" t="s">
        <v>70</v>
      </c>
      <c r="F725" s="49" t="s">
        <v>35</v>
      </c>
      <c r="G725" s="46"/>
      <c r="H725" s="49" t="s">
        <v>71</v>
      </c>
      <c r="I725" s="50" t="s">
        <v>709</v>
      </c>
    </row>
    <row r="726" spans="1:9" ht="15.75" customHeight="1" x14ac:dyDescent="0.25">
      <c r="A726" s="46" t="s">
        <v>31</v>
      </c>
      <c r="B726" s="47">
        <v>45997.382914479167</v>
      </c>
      <c r="C726" s="48" t="s">
        <v>20</v>
      </c>
      <c r="D726" s="49" t="s">
        <v>42</v>
      </c>
      <c r="E726" s="49" t="s">
        <v>81</v>
      </c>
      <c r="F726" s="49" t="s">
        <v>35</v>
      </c>
      <c r="G726" s="46"/>
      <c r="H726" s="49" t="s">
        <v>82</v>
      </c>
      <c r="I726" s="50" t="s">
        <v>710</v>
      </c>
    </row>
    <row r="727" spans="1:9" ht="15.75" customHeight="1" x14ac:dyDescent="0.25">
      <c r="A727" s="46" t="s">
        <v>31</v>
      </c>
      <c r="B727" s="47">
        <v>45997.382887719905</v>
      </c>
      <c r="C727" s="48" t="s">
        <v>20</v>
      </c>
      <c r="D727" s="49" t="s">
        <v>65</v>
      </c>
      <c r="E727" s="49" t="s">
        <v>66</v>
      </c>
      <c r="F727" s="49" t="s">
        <v>35</v>
      </c>
      <c r="G727" s="46"/>
      <c r="H727" s="49" t="s">
        <v>67</v>
      </c>
      <c r="I727" s="50" t="s">
        <v>711</v>
      </c>
    </row>
    <row r="728" spans="1:9" ht="15.75" customHeight="1" x14ac:dyDescent="0.25">
      <c r="A728" s="46" t="s">
        <v>31</v>
      </c>
      <c r="B728" s="47">
        <v>45997.382721550923</v>
      </c>
      <c r="C728" s="48" t="s">
        <v>20</v>
      </c>
      <c r="D728" s="49" t="s">
        <v>61</v>
      </c>
      <c r="E728" s="49" t="s">
        <v>62</v>
      </c>
      <c r="F728" s="49" t="s">
        <v>35</v>
      </c>
      <c r="G728" s="46"/>
      <c r="H728" s="49" t="s">
        <v>63</v>
      </c>
      <c r="I728" s="50" t="s">
        <v>712</v>
      </c>
    </row>
    <row r="729" spans="1:9" ht="15.75" customHeight="1" x14ac:dyDescent="0.25">
      <c r="A729" s="46" t="s">
        <v>31</v>
      </c>
      <c r="B729" s="47">
        <v>45997.382714143518</v>
      </c>
      <c r="C729" s="48" t="s">
        <v>20</v>
      </c>
      <c r="D729" s="49" t="s">
        <v>168</v>
      </c>
      <c r="E729" s="49" t="s">
        <v>169</v>
      </c>
      <c r="F729" s="49" t="s">
        <v>35</v>
      </c>
      <c r="G729" s="46"/>
      <c r="H729" s="49" t="s">
        <v>170</v>
      </c>
      <c r="I729" s="50" t="s">
        <v>713</v>
      </c>
    </row>
    <row r="730" spans="1:9" ht="15.75" customHeight="1" x14ac:dyDescent="0.25">
      <c r="A730" s="46" t="s">
        <v>31</v>
      </c>
      <c r="B730" s="47">
        <v>45997.382684652774</v>
      </c>
      <c r="C730" s="48" t="s">
        <v>20</v>
      </c>
      <c r="D730" s="49" t="s">
        <v>77</v>
      </c>
      <c r="E730" s="49" t="s">
        <v>78</v>
      </c>
      <c r="F730" s="49" t="s">
        <v>35</v>
      </c>
      <c r="G730" s="46"/>
      <c r="H730" s="49" t="s">
        <v>79</v>
      </c>
      <c r="I730" s="50" t="s">
        <v>714</v>
      </c>
    </row>
    <row r="731" spans="1:9" ht="15.75" customHeight="1" x14ac:dyDescent="0.25">
      <c r="A731" s="46" t="s">
        <v>31</v>
      </c>
      <c r="B731" s="47">
        <v>45997.382641631943</v>
      </c>
      <c r="C731" s="48" t="s">
        <v>20</v>
      </c>
      <c r="D731" s="49" t="s">
        <v>73</v>
      </c>
      <c r="E731" s="49" t="s">
        <v>74</v>
      </c>
      <c r="F731" s="49" t="s">
        <v>35</v>
      </c>
      <c r="G731" s="46"/>
      <c r="H731" s="49" t="s">
        <v>75</v>
      </c>
      <c r="I731" s="50" t="s">
        <v>715</v>
      </c>
    </row>
    <row r="732" spans="1:9" ht="15.75" customHeight="1" x14ac:dyDescent="0.25">
      <c r="A732" s="46" t="s">
        <v>31</v>
      </c>
      <c r="B732" s="47">
        <v>45997.382638009258</v>
      </c>
      <c r="C732" s="48" t="s">
        <v>20</v>
      </c>
      <c r="D732" s="49" t="s">
        <v>69</v>
      </c>
      <c r="E732" s="49" t="s">
        <v>70</v>
      </c>
      <c r="F732" s="49" t="s">
        <v>35</v>
      </c>
      <c r="G732" s="46"/>
      <c r="H732" s="49" t="s">
        <v>71</v>
      </c>
      <c r="I732" s="50" t="s">
        <v>716</v>
      </c>
    </row>
    <row r="733" spans="1:9" ht="15.75" customHeight="1" x14ac:dyDescent="0.25">
      <c r="A733" s="46" t="s">
        <v>31</v>
      </c>
      <c r="B733" s="47">
        <v>45997.382435520834</v>
      </c>
      <c r="C733" s="48" t="s">
        <v>20</v>
      </c>
      <c r="D733" s="49" t="s">
        <v>42</v>
      </c>
      <c r="E733" s="49" t="s">
        <v>81</v>
      </c>
      <c r="F733" s="49" t="s">
        <v>35</v>
      </c>
      <c r="G733" s="46"/>
      <c r="H733" s="49" t="s">
        <v>82</v>
      </c>
      <c r="I733" s="50" t="s">
        <v>372</v>
      </c>
    </row>
    <row r="734" spans="1:9" ht="15.75" customHeight="1" x14ac:dyDescent="0.25">
      <c r="A734" s="46" t="s">
        <v>31</v>
      </c>
      <c r="B734" s="47">
        <v>45997.382387974532</v>
      </c>
      <c r="C734" s="48" t="s">
        <v>20</v>
      </c>
      <c r="D734" s="49" t="s">
        <v>65</v>
      </c>
      <c r="E734" s="49" t="s">
        <v>66</v>
      </c>
      <c r="F734" s="49" t="s">
        <v>35</v>
      </c>
      <c r="G734" s="46"/>
      <c r="H734" s="49" t="s">
        <v>67</v>
      </c>
      <c r="I734" s="50" t="s">
        <v>717</v>
      </c>
    </row>
    <row r="735" spans="1:9" ht="15.75" customHeight="1" x14ac:dyDescent="0.25">
      <c r="A735" s="46" t="s">
        <v>31</v>
      </c>
      <c r="B735" s="47">
        <v>45997.382232476848</v>
      </c>
      <c r="C735" s="48" t="s">
        <v>20</v>
      </c>
      <c r="D735" s="49" t="s">
        <v>61</v>
      </c>
      <c r="E735" s="49" t="s">
        <v>62</v>
      </c>
      <c r="F735" s="49" t="s">
        <v>35</v>
      </c>
      <c r="G735" s="46"/>
      <c r="H735" s="49" t="s">
        <v>63</v>
      </c>
      <c r="I735" s="50" t="s">
        <v>718</v>
      </c>
    </row>
    <row r="736" spans="1:9" ht="15.75" customHeight="1" x14ac:dyDescent="0.25">
      <c r="A736" s="46" t="s">
        <v>31</v>
      </c>
      <c r="B736" s="47">
        <v>45997.382197766201</v>
      </c>
      <c r="C736" s="48" t="s">
        <v>20</v>
      </c>
      <c r="D736" s="49" t="s">
        <v>77</v>
      </c>
      <c r="E736" s="49" t="s">
        <v>78</v>
      </c>
      <c r="F736" s="49" t="s">
        <v>35</v>
      </c>
      <c r="G736" s="46"/>
      <c r="H736" s="49" t="s">
        <v>79</v>
      </c>
      <c r="I736" s="50" t="s">
        <v>719</v>
      </c>
    </row>
    <row r="737" spans="1:9" ht="15.75" customHeight="1" x14ac:dyDescent="0.25">
      <c r="A737" s="46" t="s">
        <v>31</v>
      </c>
      <c r="B737" s="47">
        <v>45997.382159618057</v>
      </c>
      <c r="C737" s="48" t="s">
        <v>20</v>
      </c>
      <c r="D737" s="49" t="s">
        <v>168</v>
      </c>
      <c r="E737" s="49" t="s">
        <v>169</v>
      </c>
      <c r="F737" s="49" t="s">
        <v>35</v>
      </c>
      <c r="G737" s="46"/>
      <c r="H737" s="49" t="s">
        <v>170</v>
      </c>
      <c r="I737" s="50" t="s">
        <v>720</v>
      </c>
    </row>
    <row r="738" spans="1:9" ht="15.75" customHeight="1" x14ac:dyDescent="0.25">
      <c r="A738" s="46" t="s">
        <v>31</v>
      </c>
      <c r="B738" s="47">
        <v>45997.382139004629</v>
      </c>
      <c r="C738" s="48" t="s">
        <v>20</v>
      </c>
      <c r="D738" s="49" t="s">
        <v>73</v>
      </c>
      <c r="E738" s="49" t="s">
        <v>74</v>
      </c>
      <c r="F738" s="49" t="s">
        <v>35</v>
      </c>
      <c r="G738" s="46"/>
      <c r="H738" s="49" t="s">
        <v>75</v>
      </c>
      <c r="I738" s="50" t="s">
        <v>721</v>
      </c>
    </row>
    <row r="739" spans="1:9" ht="15.75" customHeight="1" x14ac:dyDescent="0.25">
      <c r="A739" s="46" t="s">
        <v>31</v>
      </c>
      <c r="B739" s="47">
        <v>45997.382133217594</v>
      </c>
      <c r="C739" s="48" t="s">
        <v>20</v>
      </c>
      <c r="D739" s="49" t="s">
        <v>69</v>
      </c>
      <c r="E739" s="49" t="s">
        <v>70</v>
      </c>
      <c r="F739" s="49" t="s">
        <v>35</v>
      </c>
      <c r="G739" s="46"/>
      <c r="H739" s="49" t="s">
        <v>71</v>
      </c>
      <c r="I739" s="50" t="s">
        <v>722</v>
      </c>
    </row>
    <row r="740" spans="1:9" ht="15.75" customHeight="1" x14ac:dyDescent="0.25">
      <c r="A740" s="46" t="s">
        <v>31</v>
      </c>
      <c r="B740" s="47">
        <v>45997.381956574071</v>
      </c>
      <c r="C740" s="48" t="s">
        <v>20</v>
      </c>
      <c r="D740" s="49" t="s">
        <v>42</v>
      </c>
      <c r="E740" s="49" t="s">
        <v>81</v>
      </c>
      <c r="F740" s="49" t="s">
        <v>35</v>
      </c>
      <c r="G740" s="46"/>
      <c r="H740" s="49" t="s">
        <v>82</v>
      </c>
      <c r="I740" s="50" t="s">
        <v>372</v>
      </c>
    </row>
    <row r="741" spans="1:9" ht="15.75" customHeight="1" x14ac:dyDescent="0.25">
      <c r="A741" s="46" t="s">
        <v>31</v>
      </c>
      <c r="B741" s="47">
        <v>45997.38188768518</v>
      </c>
      <c r="C741" s="48" t="s">
        <v>20</v>
      </c>
      <c r="D741" s="49" t="s">
        <v>65</v>
      </c>
      <c r="E741" s="49" t="s">
        <v>66</v>
      </c>
      <c r="F741" s="49" t="s">
        <v>35</v>
      </c>
      <c r="G741" s="46"/>
      <c r="H741" s="49" t="s">
        <v>67</v>
      </c>
      <c r="I741" s="50" t="s">
        <v>723</v>
      </c>
    </row>
    <row r="742" spans="1:9" ht="15.75" customHeight="1" x14ac:dyDescent="0.25">
      <c r="A742" s="46" t="s">
        <v>31</v>
      </c>
      <c r="B742" s="47">
        <v>45997.381743587961</v>
      </c>
      <c r="C742" s="48" t="s">
        <v>20</v>
      </c>
      <c r="D742" s="49" t="s">
        <v>61</v>
      </c>
      <c r="E742" s="49" t="s">
        <v>62</v>
      </c>
      <c r="F742" s="49" t="s">
        <v>35</v>
      </c>
      <c r="G742" s="46"/>
      <c r="H742" s="49" t="s">
        <v>63</v>
      </c>
      <c r="I742" s="50" t="s">
        <v>724</v>
      </c>
    </row>
    <row r="743" spans="1:9" ht="15.75" customHeight="1" x14ac:dyDescent="0.25">
      <c r="A743" s="46" t="s">
        <v>31</v>
      </c>
      <c r="B743" s="47">
        <v>45997.381658599537</v>
      </c>
      <c r="C743" s="48" t="s">
        <v>20</v>
      </c>
      <c r="D743" s="49" t="s">
        <v>73</v>
      </c>
      <c r="E743" s="49" t="s">
        <v>74</v>
      </c>
      <c r="F743" s="49" t="s">
        <v>35</v>
      </c>
      <c r="G743" s="46"/>
      <c r="H743" s="49" t="s">
        <v>75</v>
      </c>
      <c r="I743" s="50" t="s">
        <v>725</v>
      </c>
    </row>
    <row r="744" spans="1:9" ht="15.75" customHeight="1" x14ac:dyDescent="0.25">
      <c r="A744" s="46" t="s">
        <v>31</v>
      </c>
      <c r="B744" s="47">
        <v>45997.381649386574</v>
      </c>
      <c r="C744" s="48" t="s">
        <v>20</v>
      </c>
      <c r="D744" s="49" t="s">
        <v>69</v>
      </c>
      <c r="E744" s="49" t="s">
        <v>70</v>
      </c>
      <c r="F744" s="49" t="s">
        <v>35</v>
      </c>
      <c r="G744" s="46"/>
      <c r="H744" s="49" t="s">
        <v>71</v>
      </c>
      <c r="I744" s="50" t="s">
        <v>567</v>
      </c>
    </row>
    <row r="745" spans="1:9" ht="15.75" customHeight="1" x14ac:dyDescent="0.25">
      <c r="A745" s="46" t="s">
        <v>31</v>
      </c>
      <c r="B745" s="47">
        <v>45997.381583935181</v>
      </c>
      <c r="C745" s="48" t="s">
        <v>20</v>
      </c>
      <c r="D745" s="49" t="s">
        <v>168</v>
      </c>
      <c r="E745" s="49" t="s">
        <v>169</v>
      </c>
      <c r="F745" s="49" t="s">
        <v>35</v>
      </c>
      <c r="G745" s="46"/>
      <c r="H745" s="49" t="s">
        <v>170</v>
      </c>
      <c r="I745" s="50" t="s">
        <v>726</v>
      </c>
    </row>
    <row r="746" spans="1:9" ht="15.75" customHeight="1" x14ac:dyDescent="0.25">
      <c r="A746" s="46" t="s">
        <v>31</v>
      </c>
      <c r="B746" s="47">
        <v>45997.381477256946</v>
      </c>
      <c r="C746" s="48" t="s">
        <v>20</v>
      </c>
      <c r="D746" s="49" t="s">
        <v>42</v>
      </c>
      <c r="E746" s="49" t="s">
        <v>81</v>
      </c>
      <c r="F746" s="49" t="s">
        <v>35</v>
      </c>
      <c r="G746" s="46"/>
      <c r="H746" s="49" t="s">
        <v>82</v>
      </c>
      <c r="I746" s="50" t="s">
        <v>121</v>
      </c>
    </row>
    <row r="747" spans="1:9" ht="15.75" customHeight="1" x14ac:dyDescent="0.25">
      <c r="A747" s="46" t="s">
        <v>31</v>
      </c>
      <c r="B747" s="47">
        <v>45997.381384872686</v>
      </c>
      <c r="C747" s="48" t="s">
        <v>20</v>
      </c>
      <c r="D747" s="49" t="s">
        <v>65</v>
      </c>
      <c r="E747" s="49" t="s">
        <v>66</v>
      </c>
      <c r="F747" s="49" t="s">
        <v>35</v>
      </c>
      <c r="G747" s="46"/>
      <c r="H747" s="49" t="s">
        <v>67</v>
      </c>
      <c r="I747" s="50" t="s">
        <v>727</v>
      </c>
    </row>
    <row r="748" spans="1:9" ht="15.75" customHeight="1" x14ac:dyDescent="0.25">
      <c r="A748" s="46" t="s">
        <v>31</v>
      </c>
      <c r="B748" s="47">
        <v>45997.381253784719</v>
      </c>
      <c r="C748" s="48" t="s">
        <v>20</v>
      </c>
      <c r="D748" s="49" t="s">
        <v>61</v>
      </c>
      <c r="E748" s="49" t="s">
        <v>62</v>
      </c>
      <c r="F748" s="49" t="s">
        <v>35</v>
      </c>
      <c r="G748" s="46"/>
      <c r="H748" s="49" t="s">
        <v>63</v>
      </c>
      <c r="I748" s="50" t="s">
        <v>728</v>
      </c>
    </row>
    <row r="749" spans="1:9" ht="15.75" customHeight="1" x14ac:dyDescent="0.25">
      <c r="A749" s="46" t="s">
        <v>31</v>
      </c>
      <c r="B749" s="47">
        <v>45997.381181458331</v>
      </c>
      <c r="C749" s="48" t="s">
        <v>20</v>
      </c>
      <c r="D749" s="49" t="s">
        <v>73</v>
      </c>
      <c r="E749" s="49" t="s">
        <v>74</v>
      </c>
      <c r="F749" s="49" t="s">
        <v>35</v>
      </c>
      <c r="G749" s="46"/>
      <c r="H749" s="49" t="s">
        <v>75</v>
      </c>
      <c r="I749" s="50" t="s">
        <v>583</v>
      </c>
    </row>
    <row r="750" spans="1:9" ht="15.75" customHeight="1" x14ac:dyDescent="0.25">
      <c r="A750" s="46" t="s">
        <v>31</v>
      </c>
      <c r="B750" s="47">
        <v>45997.381168993052</v>
      </c>
      <c r="C750" s="48" t="s">
        <v>20</v>
      </c>
      <c r="D750" s="49" t="s">
        <v>69</v>
      </c>
      <c r="E750" s="49" t="s">
        <v>70</v>
      </c>
      <c r="F750" s="49" t="s">
        <v>35</v>
      </c>
      <c r="G750" s="46"/>
      <c r="H750" s="49" t="s">
        <v>71</v>
      </c>
      <c r="I750" s="50" t="s">
        <v>454</v>
      </c>
    </row>
    <row r="751" spans="1:9" ht="15.75" customHeight="1" x14ac:dyDescent="0.25">
      <c r="A751" s="46" t="s">
        <v>31</v>
      </c>
      <c r="B751" s="47">
        <v>45997.38104241898</v>
      </c>
      <c r="C751" s="48" t="s">
        <v>20</v>
      </c>
      <c r="D751" s="49" t="s">
        <v>168</v>
      </c>
      <c r="E751" s="49" t="s">
        <v>169</v>
      </c>
      <c r="F751" s="49" t="s">
        <v>35</v>
      </c>
      <c r="G751" s="46"/>
      <c r="H751" s="49" t="s">
        <v>170</v>
      </c>
      <c r="I751" s="50" t="s">
        <v>729</v>
      </c>
    </row>
    <row r="752" spans="1:9" ht="15.75" customHeight="1" x14ac:dyDescent="0.25">
      <c r="A752" s="46" t="s">
        <v>31</v>
      </c>
      <c r="B752" s="47">
        <v>45997.380999212961</v>
      </c>
      <c r="C752" s="48" t="s">
        <v>20</v>
      </c>
      <c r="D752" s="49" t="s">
        <v>42</v>
      </c>
      <c r="E752" s="49" t="s">
        <v>81</v>
      </c>
      <c r="F752" s="49" t="s">
        <v>35</v>
      </c>
      <c r="G752" s="46"/>
      <c r="H752" s="49" t="s">
        <v>82</v>
      </c>
      <c r="I752" s="50" t="s">
        <v>730</v>
      </c>
    </row>
    <row r="753" spans="1:9" ht="15.75" customHeight="1" x14ac:dyDescent="0.25">
      <c r="A753" s="46" t="s">
        <v>31</v>
      </c>
      <c r="B753" s="47">
        <v>45997.380984918978</v>
      </c>
      <c r="C753" s="48" t="s">
        <v>20</v>
      </c>
      <c r="D753" s="49" t="s">
        <v>77</v>
      </c>
      <c r="E753" s="49" t="s">
        <v>78</v>
      </c>
      <c r="F753" s="49" t="s">
        <v>35</v>
      </c>
      <c r="G753" s="46"/>
      <c r="H753" s="49" t="s">
        <v>79</v>
      </c>
      <c r="I753" s="50" t="s">
        <v>232</v>
      </c>
    </row>
    <row r="754" spans="1:9" ht="15.75" customHeight="1" x14ac:dyDescent="0.25">
      <c r="A754" s="46" t="s">
        <v>31</v>
      </c>
      <c r="B754" s="47">
        <v>45997.380881145829</v>
      </c>
      <c r="C754" s="48" t="s">
        <v>20</v>
      </c>
      <c r="D754" s="49" t="s">
        <v>65</v>
      </c>
      <c r="E754" s="49" t="s">
        <v>66</v>
      </c>
      <c r="F754" s="49" t="s">
        <v>35</v>
      </c>
      <c r="G754" s="46"/>
      <c r="H754" s="49" t="s">
        <v>67</v>
      </c>
      <c r="I754" s="50" t="s">
        <v>731</v>
      </c>
    </row>
    <row r="755" spans="1:9" ht="15.75" customHeight="1" x14ac:dyDescent="0.25">
      <c r="A755" s="46" t="s">
        <v>31</v>
      </c>
      <c r="B755" s="47">
        <v>45997.380764687499</v>
      </c>
      <c r="C755" s="48" t="s">
        <v>20</v>
      </c>
      <c r="D755" s="49" t="s">
        <v>61</v>
      </c>
      <c r="E755" s="49" t="s">
        <v>62</v>
      </c>
      <c r="F755" s="49" t="s">
        <v>35</v>
      </c>
      <c r="G755" s="46"/>
      <c r="H755" s="49" t="s">
        <v>63</v>
      </c>
      <c r="I755" s="50" t="s">
        <v>732</v>
      </c>
    </row>
    <row r="756" spans="1:9" ht="15.75" customHeight="1" x14ac:dyDescent="0.25">
      <c r="A756" s="46" t="s">
        <v>31</v>
      </c>
      <c r="B756" s="47">
        <v>45997.380698877314</v>
      </c>
      <c r="C756" s="48" t="s">
        <v>20</v>
      </c>
      <c r="D756" s="49" t="s">
        <v>73</v>
      </c>
      <c r="E756" s="49" t="s">
        <v>74</v>
      </c>
      <c r="F756" s="49" t="s">
        <v>35</v>
      </c>
      <c r="G756" s="46"/>
      <c r="H756" s="49" t="s">
        <v>75</v>
      </c>
      <c r="I756" s="50" t="s">
        <v>494</v>
      </c>
    </row>
    <row r="757" spans="1:9" ht="15.75" customHeight="1" x14ac:dyDescent="0.25">
      <c r="A757" s="46" t="s">
        <v>31</v>
      </c>
      <c r="B757" s="47">
        <v>45997.380687858793</v>
      </c>
      <c r="C757" s="48" t="s">
        <v>20</v>
      </c>
      <c r="D757" s="49" t="s">
        <v>69</v>
      </c>
      <c r="E757" s="49" t="s">
        <v>70</v>
      </c>
      <c r="F757" s="49" t="s">
        <v>35</v>
      </c>
      <c r="G757" s="46"/>
      <c r="H757" s="49" t="s">
        <v>71</v>
      </c>
      <c r="I757" s="50" t="s">
        <v>470</v>
      </c>
    </row>
    <row r="758" spans="1:9" ht="15.75" customHeight="1" x14ac:dyDescent="0.25">
      <c r="A758" s="46" t="s">
        <v>31</v>
      </c>
      <c r="B758" s="47">
        <v>45997.380520613428</v>
      </c>
      <c r="C758" s="48" t="s">
        <v>20</v>
      </c>
      <c r="D758" s="49" t="s">
        <v>42</v>
      </c>
      <c r="E758" s="49" t="s">
        <v>81</v>
      </c>
      <c r="F758" s="49" t="s">
        <v>35</v>
      </c>
      <c r="G758" s="46"/>
      <c r="H758" s="49" t="s">
        <v>82</v>
      </c>
      <c r="I758" s="50" t="s">
        <v>733</v>
      </c>
    </row>
    <row r="759" spans="1:9" ht="15.75" customHeight="1" x14ac:dyDescent="0.25">
      <c r="A759" s="46" t="s">
        <v>31</v>
      </c>
      <c r="B759" s="47">
        <v>45997.380493495366</v>
      </c>
      <c r="C759" s="48" t="s">
        <v>20</v>
      </c>
      <c r="D759" s="49" t="s">
        <v>77</v>
      </c>
      <c r="E759" s="49" t="s">
        <v>78</v>
      </c>
      <c r="F759" s="49" t="s">
        <v>35</v>
      </c>
      <c r="G759" s="46"/>
      <c r="H759" s="49" t="s">
        <v>79</v>
      </c>
      <c r="I759" s="50" t="s">
        <v>367</v>
      </c>
    </row>
    <row r="760" spans="1:9" ht="15.75" customHeight="1" x14ac:dyDescent="0.25">
      <c r="A760" s="46" t="s">
        <v>31</v>
      </c>
      <c r="B760" s="47">
        <v>45997.380467465278</v>
      </c>
      <c r="C760" s="48" t="s">
        <v>20</v>
      </c>
      <c r="D760" s="49" t="s">
        <v>168</v>
      </c>
      <c r="E760" s="49" t="s">
        <v>169</v>
      </c>
      <c r="F760" s="49" t="s">
        <v>35</v>
      </c>
      <c r="G760" s="46"/>
      <c r="H760" s="49" t="s">
        <v>170</v>
      </c>
      <c r="I760" s="50" t="s">
        <v>734</v>
      </c>
    </row>
    <row r="761" spans="1:9" ht="15.75" customHeight="1" x14ac:dyDescent="0.25">
      <c r="A761" s="46" t="s">
        <v>31</v>
      </c>
      <c r="B761" s="47">
        <v>45997.380379780094</v>
      </c>
      <c r="C761" s="48" t="s">
        <v>20</v>
      </c>
      <c r="D761" s="49" t="s">
        <v>65</v>
      </c>
      <c r="E761" s="49" t="s">
        <v>66</v>
      </c>
      <c r="F761" s="49" t="s">
        <v>35</v>
      </c>
      <c r="G761" s="46"/>
      <c r="H761" s="49" t="s">
        <v>67</v>
      </c>
      <c r="I761" s="50" t="s">
        <v>735</v>
      </c>
    </row>
    <row r="762" spans="1:9" ht="15.75" customHeight="1" x14ac:dyDescent="0.25">
      <c r="A762" s="46" t="s">
        <v>31</v>
      </c>
      <c r="B762" s="47">
        <v>45997.380271469905</v>
      </c>
      <c r="C762" s="48" t="s">
        <v>20</v>
      </c>
      <c r="D762" s="49" t="s">
        <v>61</v>
      </c>
      <c r="E762" s="49" t="s">
        <v>62</v>
      </c>
      <c r="F762" s="49" t="s">
        <v>35</v>
      </c>
      <c r="G762" s="46"/>
      <c r="H762" s="49" t="s">
        <v>63</v>
      </c>
      <c r="I762" s="50" t="s">
        <v>736</v>
      </c>
    </row>
    <row r="763" spans="1:9" ht="15.75" customHeight="1" x14ac:dyDescent="0.25">
      <c r="A763" s="46" t="s">
        <v>31</v>
      </c>
      <c r="B763" s="47">
        <v>45997.380219039347</v>
      </c>
      <c r="C763" s="48" t="s">
        <v>20</v>
      </c>
      <c r="D763" s="49" t="s">
        <v>73</v>
      </c>
      <c r="E763" s="49" t="s">
        <v>74</v>
      </c>
      <c r="F763" s="49" t="s">
        <v>35</v>
      </c>
      <c r="G763" s="46"/>
      <c r="H763" s="49" t="s">
        <v>75</v>
      </c>
      <c r="I763" s="50" t="s">
        <v>737</v>
      </c>
    </row>
    <row r="764" spans="1:9" ht="15.75" customHeight="1" x14ac:dyDescent="0.25">
      <c r="A764" s="46" t="s">
        <v>31</v>
      </c>
      <c r="B764" s="47">
        <v>45997.380207106478</v>
      </c>
      <c r="C764" s="48" t="s">
        <v>20</v>
      </c>
      <c r="D764" s="49" t="s">
        <v>69</v>
      </c>
      <c r="E764" s="49" t="s">
        <v>70</v>
      </c>
      <c r="F764" s="49" t="s">
        <v>35</v>
      </c>
      <c r="G764" s="46"/>
      <c r="H764" s="49" t="s">
        <v>71</v>
      </c>
      <c r="I764" s="50" t="s">
        <v>738</v>
      </c>
    </row>
    <row r="765" spans="1:9" ht="15.75" customHeight="1" x14ac:dyDescent="0.25">
      <c r="A765" s="46" t="s">
        <v>31</v>
      </c>
      <c r="B765" s="47">
        <v>45997.38004167824</v>
      </c>
      <c r="C765" s="48" t="s">
        <v>20</v>
      </c>
      <c r="D765" s="49" t="s">
        <v>42</v>
      </c>
      <c r="E765" s="49" t="s">
        <v>81</v>
      </c>
      <c r="F765" s="49" t="s">
        <v>35</v>
      </c>
      <c r="G765" s="46"/>
      <c r="H765" s="49" t="s">
        <v>82</v>
      </c>
      <c r="I765" s="50" t="s">
        <v>739</v>
      </c>
    </row>
    <row r="766" spans="1:9" ht="15.75" customHeight="1" x14ac:dyDescent="0.25">
      <c r="A766" s="46" t="s">
        <v>31</v>
      </c>
      <c r="B766" s="47">
        <v>45997.380000266203</v>
      </c>
      <c r="C766" s="48" t="s">
        <v>20</v>
      </c>
      <c r="D766" s="49" t="s">
        <v>77</v>
      </c>
      <c r="E766" s="49" t="s">
        <v>78</v>
      </c>
      <c r="F766" s="49" t="s">
        <v>35</v>
      </c>
      <c r="G766" s="46"/>
      <c r="H766" s="49" t="s">
        <v>79</v>
      </c>
      <c r="I766" s="50" t="s">
        <v>740</v>
      </c>
    </row>
    <row r="767" spans="1:9" ht="15.75" customHeight="1" x14ac:dyDescent="0.25">
      <c r="A767" s="46" t="s">
        <v>31</v>
      </c>
      <c r="B767" s="47">
        <v>45997.379935358797</v>
      </c>
      <c r="C767" s="48" t="s">
        <v>20</v>
      </c>
      <c r="D767" s="49" t="s">
        <v>168</v>
      </c>
      <c r="E767" s="49" t="s">
        <v>169</v>
      </c>
      <c r="F767" s="49" t="s">
        <v>35</v>
      </c>
      <c r="G767" s="46"/>
      <c r="H767" s="49" t="s">
        <v>170</v>
      </c>
      <c r="I767" s="50" t="s">
        <v>741</v>
      </c>
    </row>
    <row r="768" spans="1:9" ht="15.75" customHeight="1" x14ac:dyDescent="0.25">
      <c r="A768" s="46" t="s">
        <v>31</v>
      </c>
      <c r="B768" s="47">
        <v>45997.379876238425</v>
      </c>
      <c r="C768" s="48" t="s">
        <v>20</v>
      </c>
      <c r="D768" s="49" t="s">
        <v>65</v>
      </c>
      <c r="E768" s="49" t="s">
        <v>66</v>
      </c>
      <c r="F768" s="49" t="s">
        <v>35</v>
      </c>
      <c r="G768" s="46"/>
      <c r="H768" s="49" t="s">
        <v>67</v>
      </c>
      <c r="I768" s="50" t="s">
        <v>742</v>
      </c>
    </row>
    <row r="769" spans="1:9" ht="15.75" customHeight="1" x14ac:dyDescent="0.25">
      <c r="A769" s="46" t="s">
        <v>31</v>
      </c>
      <c r="B769" s="47">
        <v>45997.379780949072</v>
      </c>
      <c r="C769" s="48" t="s">
        <v>20</v>
      </c>
      <c r="D769" s="49" t="s">
        <v>61</v>
      </c>
      <c r="E769" s="49" t="s">
        <v>62</v>
      </c>
      <c r="F769" s="49" t="s">
        <v>35</v>
      </c>
      <c r="G769" s="46"/>
      <c r="H769" s="49" t="s">
        <v>63</v>
      </c>
      <c r="I769" s="50" t="s">
        <v>743</v>
      </c>
    </row>
    <row r="770" spans="1:9" ht="15.75" customHeight="1" x14ac:dyDescent="0.25">
      <c r="A770" s="46" t="s">
        <v>31</v>
      </c>
      <c r="B770" s="47">
        <v>45997.379738645832</v>
      </c>
      <c r="C770" s="48" t="s">
        <v>20</v>
      </c>
      <c r="D770" s="49" t="s">
        <v>73</v>
      </c>
      <c r="E770" s="49" t="s">
        <v>74</v>
      </c>
      <c r="F770" s="49" t="s">
        <v>35</v>
      </c>
      <c r="G770" s="46"/>
      <c r="H770" s="49" t="s">
        <v>75</v>
      </c>
      <c r="I770" s="50" t="s">
        <v>744</v>
      </c>
    </row>
    <row r="771" spans="1:9" ht="15.75" customHeight="1" x14ac:dyDescent="0.25">
      <c r="A771" s="46" t="s">
        <v>31</v>
      </c>
      <c r="B771" s="47">
        <v>45997.379724004626</v>
      </c>
      <c r="C771" s="48" t="s">
        <v>20</v>
      </c>
      <c r="D771" s="49" t="s">
        <v>69</v>
      </c>
      <c r="E771" s="49" t="s">
        <v>70</v>
      </c>
      <c r="F771" s="49" t="s">
        <v>35</v>
      </c>
      <c r="G771" s="46"/>
      <c r="H771" s="49" t="s">
        <v>71</v>
      </c>
      <c r="I771" s="50" t="s">
        <v>497</v>
      </c>
    </row>
    <row r="772" spans="1:9" ht="15.75" customHeight="1" x14ac:dyDescent="0.25">
      <c r="A772" s="46" t="s">
        <v>31</v>
      </c>
      <c r="B772" s="47">
        <v>45997.379561643516</v>
      </c>
      <c r="C772" s="48" t="s">
        <v>20</v>
      </c>
      <c r="D772" s="49" t="s">
        <v>42</v>
      </c>
      <c r="E772" s="49" t="s">
        <v>81</v>
      </c>
      <c r="F772" s="49" t="s">
        <v>35</v>
      </c>
      <c r="G772" s="46"/>
      <c r="H772" s="49" t="s">
        <v>82</v>
      </c>
      <c r="I772" s="50" t="s">
        <v>745</v>
      </c>
    </row>
    <row r="773" spans="1:9" ht="15.75" customHeight="1" x14ac:dyDescent="0.25">
      <c r="A773" s="46" t="s">
        <v>31</v>
      </c>
      <c r="B773" s="47">
        <v>45997.379506504629</v>
      </c>
      <c r="C773" s="48" t="s">
        <v>20</v>
      </c>
      <c r="D773" s="49" t="s">
        <v>77</v>
      </c>
      <c r="E773" s="49" t="s">
        <v>78</v>
      </c>
      <c r="F773" s="49" t="s">
        <v>35</v>
      </c>
      <c r="G773" s="46"/>
      <c r="H773" s="49" t="s">
        <v>79</v>
      </c>
      <c r="I773" s="50" t="s">
        <v>746</v>
      </c>
    </row>
    <row r="774" spans="1:9" ht="15.75" customHeight="1" x14ac:dyDescent="0.25">
      <c r="A774" s="46" t="s">
        <v>31</v>
      </c>
      <c r="B774" s="47">
        <v>45997.379405254629</v>
      </c>
      <c r="C774" s="48" t="s">
        <v>20</v>
      </c>
      <c r="D774" s="49" t="s">
        <v>168</v>
      </c>
      <c r="E774" s="49" t="s">
        <v>169</v>
      </c>
      <c r="F774" s="49" t="s">
        <v>35</v>
      </c>
      <c r="G774" s="46"/>
      <c r="H774" s="49" t="s">
        <v>170</v>
      </c>
      <c r="I774" s="50" t="s">
        <v>747</v>
      </c>
    </row>
    <row r="775" spans="1:9" ht="15.75" customHeight="1" x14ac:dyDescent="0.25">
      <c r="A775" s="46" t="s">
        <v>31</v>
      </c>
      <c r="B775" s="47">
        <v>45997.379374166667</v>
      </c>
      <c r="C775" s="48" t="s">
        <v>20</v>
      </c>
      <c r="D775" s="49" t="s">
        <v>65</v>
      </c>
      <c r="E775" s="49" t="s">
        <v>66</v>
      </c>
      <c r="F775" s="49" t="s">
        <v>35</v>
      </c>
      <c r="G775" s="46"/>
      <c r="H775" s="49" t="s">
        <v>67</v>
      </c>
      <c r="I775" s="50" t="s">
        <v>748</v>
      </c>
    </row>
    <row r="776" spans="1:9" ht="15.75" customHeight="1" x14ac:dyDescent="0.25">
      <c r="A776" s="46" t="s">
        <v>31</v>
      </c>
      <c r="B776" s="47">
        <v>45997.379282650458</v>
      </c>
      <c r="C776" s="48" t="s">
        <v>20</v>
      </c>
      <c r="D776" s="49" t="s">
        <v>61</v>
      </c>
      <c r="E776" s="49" t="s">
        <v>62</v>
      </c>
      <c r="F776" s="49" t="s">
        <v>35</v>
      </c>
      <c r="G776" s="46"/>
      <c r="H776" s="49" t="s">
        <v>63</v>
      </c>
      <c r="I776" s="50" t="s">
        <v>749</v>
      </c>
    </row>
    <row r="777" spans="1:9" ht="15.75" customHeight="1" x14ac:dyDescent="0.25">
      <c r="A777" s="46" t="s">
        <v>31</v>
      </c>
      <c r="B777" s="47">
        <v>45997.379258981477</v>
      </c>
      <c r="C777" s="48" t="s">
        <v>20</v>
      </c>
      <c r="D777" s="49" t="s">
        <v>73</v>
      </c>
      <c r="E777" s="49" t="s">
        <v>74</v>
      </c>
      <c r="F777" s="49" t="s">
        <v>35</v>
      </c>
      <c r="G777" s="46"/>
      <c r="H777" s="49" t="s">
        <v>75</v>
      </c>
      <c r="I777" s="50" t="s">
        <v>750</v>
      </c>
    </row>
    <row r="778" spans="1:9" ht="15.75" customHeight="1" x14ac:dyDescent="0.25">
      <c r="A778" s="46" t="s">
        <v>31</v>
      </c>
      <c r="B778" s="47">
        <v>45997.379240532406</v>
      </c>
      <c r="C778" s="48" t="s">
        <v>20</v>
      </c>
      <c r="D778" s="49" t="s">
        <v>69</v>
      </c>
      <c r="E778" s="49" t="s">
        <v>70</v>
      </c>
      <c r="F778" s="49" t="s">
        <v>35</v>
      </c>
      <c r="G778" s="46"/>
      <c r="H778" s="49" t="s">
        <v>71</v>
      </c>
      <c r="I778" s="50" t="s">
        <v>751</v>
      </c>
    </row>
    <row r="779" spans="1:9" ht="15.75" customHeight="1" x14ac:dyDescent="0.25">
      <c r="A779" s="46" t="s">
        <v>31</v>
      </c>
      <c r="B779" s="47">
        <v>45997.379085590277</v>
      </c>
      <c r="C779" s="48" t="s">
        <v>20</v>
      </c>
      <c r="D779" s="49" t="s">
        <v>42</v>
      </c>
      <c r="E779" s="49" t="s">
        <v>81</v>
      </c>
      <c r="F779" s="49" t="s">
        <v>35</v>
      </c>
      <c r="G779" s="46"/>
      <c r="H779" s="49" t="s">
        <v>82</v>
      </c>
      <c r="I779" s="50" t="s">
        <v>752</v>
      </c>
    </row>
    <row r="780" spans="1:9" ht="15.75" customHeight="1" x14ac:dyDescent="0.25">
      <c r="A780" s="46" t="s">
        <v>31</v>
      </c>
      <c r="B780" s="47">
        <v>45997.379009652774</v>
      </c>
      <c r="C780" s="48" t="s">
        <v>20</v>
      </c>
      <c r="D780" s="49" t="s">
        <v>77</v>
      </c>
      <c r="E780" s="49" t="s">
        <v>78</v>
      </c>
      <c r="F780" s="49" t="s">
        <v>35</v>
      </c>
      <c r="G780" s="46"/>
      <c r="H780" s="49" t="s">
        <v>79</v>
      </c>
      <c r="I780" s="50" t="s">
        <v>753</v>
      </c>
    </row>
    <row r="781" spans="1:9" ht="15.75" customHeight="1" x14ac:dyDescent="0.25">
      <c r="A781" s="46" t="s">
        <v>31</v>
      </c>
      <c r="B781" s="47">
        <v>45997.378878032403</v>
      </c>
      <c r="C781" s="48" t="s">
        <v>20</v>
      </c>
      <c r="D781" s="49" t="s">
        <v>168</v>
      </c>
      <c r="E781" s="49" t="s">
        <v>169</v>
      </c>
      <c r="F781" s="49" t="s">
        <v>35</v>
      </c>
      <c r="G781" s="46"/>
      <c r="H781" s="49" t="s">
        <v>170</v>
      </c>
      <c r="I781" s="50" t="s">
        <v>754</v>
      </c>
    </row>
    <row r="782" spans="1:9" ht="15.75" customHeight="1" x14ac:dyDescent="0.25">
      <c r="A782" s="46" t="s">
        <v>31</v>
      </c>
      <c r="B782" s="47">
        <v>45997.378866643514</v>
      </c>
      <c r="C782" s="48" t="s">
        <v>20</v>
      </c>
      <c r="D782" s="49" t="s">
        <v>65</v>
      </c>
      <c r="E782" s="49" t="s">
        <v>66</v>
      </c>
      <c r="F782" s="49" t="s">
        <v>35</v>
      </c>
      <c r="G782" s="46"/>
      <c r="H782" s="49" t="s">
        <v>67</v>
      </c>
      <c r="I782" s="50" t="s">
        <v>755</v>
      </c>
    </row>
    <row r="783" spans="1:9" ht="15.75" customHeight="1" x14ac:dyDescent="0.25">
      <c r="A783" s="46" t="s">
        <v>31</v>
      </c>
      <c r="B783" s="47">
        <v>45997.3787921412</v>
      </c>
      <c r="C783" s="48" t="s">
        <v>20</v>
      </c>
      <c r="D783" s="49" t="s">
        <v>61</v>
      </c>
      <c r="E783" s="49" t="s">
        <v>62</v>
      </c>
      <c r="F783" s="49" t="s">
        <v>35</v>
      </c>
      <c r="G783" s="46"/>
      <c r="H783" s="49" t="s">
        <v>63</v>
      </c>
      <c r="I783" s="50" t="s">
        <v>756</v>
      </c>
    </row>
    <row r="784" spans="1:9" ht="15.75" customHeight="1" x14ac:dyDescent="0.25">
      <c r="A784" s="46" t="s">
        <v>31</v>
      </c>
      <c r="B784" s="47">
        <v>45997.378776597223</v>
      </c>
      <c r="C784" s="48" t="s">
        <v>20</v>
      </c>
      <c r="D784" s="49" t="s">
        <v>73</v>
      </c>
      <c r="E784" s="49" t="s">
        <v>74</v>
      </c>
      <c r="F784" s="49" t="s">
        <v>35</v>
      </c>
      <c r="G784" s="46"/>
      <c r="H784" s="49" t="s">
        <v>75</v>
      </c>
      <c r="I784" s="50" t="s">
        <v>686</v>
      </c>
    </row>
    <row r="785" spans="1:9" ht="15.75" customHeight="1" x14ac:dyDescent="0.25">
      <c r="A785" s="46" t="s">
        <v>31</v>
      </c>
      <c r="B785" s="47">
        <v>45997.378755972219</v>
      </c>
      <c r="C785" s="48" t="s">
        <v>20</v>
      </c>
      <c r="D785" s="49" t="s">
        <v>69</v>
      </c>
      <c r="E785" s="49" t="s">
        <v>70</v>
      </c>
      <c r="F785" s="49" t="s">
        <v>35</v>
      </c>
      <c r="G785" s="46"/>
      <c r="H785" s="49" t="s">
        <v>71</v>
      </c>
      <c r="I785" s="50" t="s">
        <v>616</v>
      </c>
    </row>
    <row r="786" spans="1:9" ht="15.75" customHeight="1" x14ac:dyDescent="0.25">
      <c r="A786" s="46" t="s">
        <v>31</v>
      </c>
      <c r="B786" s="47">
        <v>45997.378605902777</v>
      </c>
      <c r="C786" s="48" t="s">
        <v>20</v>
      </c>
      <c r="D786" s="49" t="s">
        <v>42</v>
      </c>
      <c r="E786" s="49" t="s">
        <v>81</v>
      </c>
      <c r="F786" s="49" t="s">
        <v>35</v>
      </c>
      <c r="G786" s="46"/>
      <c r="H786" s="49" t="s">
        <v>82</v>
      </c>
      <c r="I786" s="50" t="s">
        <v>757</v>
      </c>
    </row>
    <row r="787" spans="1:9" ht="15.75" customHeight="1" x14ac:dyDescent="0.25">
      <c r="A787" s="46" t="s">
        <v>31</v>
      </c>
      <c r="B787" s="47">
        <v>45997.378509907408</v>
      </c>
      <c r="C787" s="48" t="s">
        <v>20</v>
      </c>
      <c r="D787" s="49" t="s">
        <v>77</v>
      </c>
      <c r="E787" s="49" t="s">
        <v>78</v>
      </c>
      <c r="F787" s="49" t="s">
        <v>35</v>
      </c>
      <c r="G787" s="46"/>
      <c r="H787" s="49" t="s">
        <v>79</v>
      </c>
      <c r="I787" s="50" t="s">
        <v>758</v>
      </c>
    </row>
    <row r="788" spans="1:9" ht="15.75" customHeight="1" x14ac:dyDescent="0.25">
      <c r="A788" s="46" t="s">
        <v>31</v>
      </c>
      <c r="B788" s="47">
        <v>45997.378362916665</v>
      </c>
      <c r="C788" s="48" t="s">
        <v>20</v>
      </c>
      <c r="D788" s="49" t="s">
        <v>65</v>
      </c>
      <c r="E788" s="49" t="s">
        <v>66</v>
      </c>
      <c r="F788" s="49" t="s">
        <v>35</v>
      </c>
      <c r="G788" s="46"/>
      <c r="H788" s="49" t="s">
        <v>67</v>
      </c>
      <c r="I788" s="50" t="s">
        <v>759</v>
      </c>
    </row>
    <row r="789" spans="1:9" ht="15.75" customHeight="1" x14ac:dyDescent="0.25">
      <c r="A789" s="46" t="s">
        <v>31</v>
      </c>
      <c r="B789" s="47">
        <v>45997.378299641205</v>
      </c>
      <c r="C789" s="48" t="s">
        <v>20</v>
      </c>
      <c r="D789" s="49" t="s">
        <v>61</v>
      </c>
      <c r="E789" s="49" t="s">
        <v>62</v>
      </c>
      <c r="F789" s="49" t="s">
        <v>35</v>
      </c>
      <c r="G789" s="46"/>
      <c r="H789" s="49" t="s">
        <v>63</v>
      </c>
      <c r="I789" s="50" t="s">
        <v>760</v>
      </c>
    </row>
    <row r="790" spans="1:9" ht="15.75" customHeight="1" x14ac:dyDescent="0.25">
      <c r="A790" s="46" t="s">
        <v>31</v>
      </c>
      <c r="B790" s="47">
        <v>45997.37829439815</v>
      </c>
      <c r="C790" s="48" t="s">
        <v>20</v>
      </c>
      <c r="D790" s="49" t="s">
        <v>73</v>
      </c>
      <c r="E790" s="49" t="s">
        <v>74</v>
      </c>
      <c r="F790" s="49" t="s">
        <v>35</v>
      </c>
      <c r="G790" s="46"/>
      <c r="H790" s="49" t="s">
        <v>75</v>
      </c>
      <c r="I790" s="50" t="s">
        <v>761</v>
      </c>
    </row>
    <row r="791" spans="1:9" ht="15.75" customHeight="1" x14ac:dyDescent="0.25">
      <c r="A791" s="46" t="s">
        <v>31</v>
      </c>
      <c r="B791" s="47">
        <v>45997.378272511574</v>
      </c>
      <c r="C791" s="48" t="s">
        <v>20</v>
      </c>
      <c r="D791" s="49" t="s">
        <v>69</v>
      </c>
      <c r="E791" s="49" t="s">
        <v>70</v>
      </c>
      <c r="F791" s="49" t="s">
        <v>35</v>
      </c>
      <c r="G791" s="46"/>
      <c r="H791" s="49" t="s">
        <v>71</v>
      </c>
      <c r="I791" s="50" t="s">
        <v>762</v>
      </c>
    </row>
    <row r="792" spans="1:9" ht="15.75" customHeight="1" x14ac:dyDescent="0.25">
      <c r="A792" s="46" t="s">
        <v>31</v>
      </c>
      <c r="B792" s="47">
        <v>45997.378126249998</v>
      </c>
      <c r="C792" s="48" t="s">
        <v>20</v>
      </c>
      <c r="D792" s="49" t="s">
        <v>42</v>
      </c>
      <c r="E792" s="49" t="s">
        <v>81</v>
      </c>
      <c r="F792" s="49" t="s">
        <v>35</v>
      </c>
      <c r="G792" s="46"/>
      <c r="H792" s="49" t="s">
        <v>82</v>
      </c>
      <c r="I792" s="50" t="s">
        <v>763</v>
      </c>
    </row>
    <row r="793" spans="1:9" ht="15.75" customHeight="1" x14ac:dyDescent="0.25">
      <c r="A793" s="46" t="s">
        <v>31</v>
      </c>
      <c r="B793" s="47">
        <v>45997.378019201387</v>
      </c>
      <c r="C793" s="48" t="s">
        <v>20</v>
      </c>
      <c r="D793" s="49" t="s">
        <v>77</v>
      </c>
      <c r="E793" s="49" t="s">
        <v>78</v>
      </c>
      <c r="F793" s="49" t="s">
        <v>35</v>
      </c>
      <c r="G793" s="46"/>
      <c r="H793" s="49" t="s">
        <v>79</v>
      </c>
      <c r="I793" s="50" t="s">
        <v>764</v>
      </c>
    </row>
    <row r="794" spans="1:9" ht="15.75" customHeight="1" x14ac:dyDescent="0.25">
      <c r="A794" s="46" t="s">
        <v>31</v>
      </c>
      <c r="B794" s="47">
        <v>45997.377860983797</v>
      </c>
      <c r="C794" s="48" t="s">
        <v>20</v>
      </c>
      <c r="D794" s="49" t="s">
        <v>65</v>
      </c>
      <c r="E794" s="49" t="s">
        <v>66</v>
      </c>
      <c r="F794" s="49" t="s">
        <v>35</v>
      </c>
      <c r="G794" s="46"/>
      <c r="H794" s="49" t="s">
        <v>67</v>
      </c>
      <c r="I794" s="50" t="s">
        <v>765</v>
      </c>
    </row>
    <row r="795" spans="1:9" ht="15.75" customHeight="1" x14ac:dyDescent="0.25">
      <c r="A795" s="46" t="s">
        <v>31</v>
      </c>
      <c r="B795" s="47">
        <v>45997.377810543978</v>
      </c>
      <c r="C795" s="48" t="s">
        <v>20</v>
      </c>
      <c r="D795" s="49" t="s">
        <v>73</v>
      </c>
      <c r="E795" s="49" t="s">
        <v>74</v>
      </c>
      <c r="F795" s="49" t="s">
        <v>35</v>
      </c>
      <c r="G795" s="46"/>
      <c r="H795" s="49" t="s">
        <v>75</v>
      </c>
      <c r="I795" s="50" t="s">
        <v>244</v>
      </c>
    </row>
    <row r="796" spans="1:9" ht="15.75" customHeight="1" x14ac:dyDescent="0.25">
      <c r="A796" s="46" t="s">
        <v>31</v>
      </c>
      <c r="B796" s="47">
        <v>45997.377796446759</v>
      </c>
      <c r="C796" s="48" t="s">
        <v>20</v>
      </c>
      <c r="D796" s="49" t="s">
        <v>61</v>
      </c>
      <c r="E796" s="49" t="s">
        <v>62</v>
      </c>
      <c r="F796" s="49" t="s">
        <v>35</v>
      </c>
      <c r="G796" s="46"/>
      <c r="H796" s="49" t="s">
        <v>63</v>
      </c>
      <c r="I796" s="50" t="s">
        <v>766</v>
      </c>
    </row>
    <row r="797" spans="1:9" ht="15.75" customHeight="1" x14ac:dyDescent="0.25">
      <c r="A797" s="46" t="s">
        <v>31</v>
      </c>
      <c r="B797" s="47">
        <v>45997.377790115737</v>
      </c>
      <c r="C797" s="48" t="s">
        <v>20</v>
      </c>
      <c r="D797" s="49" t="s">
        <v>69</v>
      </c>
      <c r="E797" s="49" t="s">
        <v>70</v>
      </c>
      <c r="F797" s="49" t="s">
        <v>35</v>
      </c>
      <c r="G797" s="46"/>
      <c r="H797" s="49" t="s">
        <v>71</v>
      </c>
      <c r="I797" s="50" t="s">
        <v>767</v>
      </c>
    </row>
    <row r="798" spans="1:9" ht="15.75" customHeight="1" x14ac:dyDescent="0.25">
      <c r="A798" s="46" t="s">
        <v>31</v>
      </c>
      <c r="B798" s="47">
        <v>45997.377648715279</v>
      </c>
      <c r="C798" s="48" t="s">
        <v>20</v>
      </c>
      <c r="D798" s="49" t="s">
        <v>42</v>
      </c>
      <c r="E798" s="49" t="s">
        <v>81</v>
      </c>
      <c r="F798" s="49" t="s">
        <v>35</v>
      </c>
      <c r="G798" s="46"/>
      <c r="H798" s="49" t="s">
        <v>82</v>
      </c>
      <c r="I798" s="50" t="s">
        <v>768</v>
      </c>
    </row>
    <row r="799" spans="1:9" ht="15.75" customHeight="1" x14ac:dyDescent="0.25">
      <c r="A799" s="46" t="s">
        <v>31</v>
      </c>
      <c r="B799" s="47">
        <v>45997.377635173609</v>
      </c>
      <c r="C799" s="48" t="s">
        <v>20</v>
      </c>
      <c r="D799" s="49" t="s">
        <v>168</v>
      </c>
      <c r="E799" s="49" t="s">
        <v>169</v>
      </c>
      <c r="F799" s="49" t="s">
        <v>35</v>
      </c>
      <c r="G799" s="46"/>
      <c r="H799" s="49" t="s">
        <v>170</v>
      </c>
      <c r="I799" s="50" t="s">
        <v>769</v>
      </c>
    </row>
    <row r="800" spans="1:9" ht="15.75" customHeight="1" x14ac:dyDescent="0.25">
      <c r="A800" s="46" t="s">
        <v>31</v>
      </c>
      <c r="B800" s="47">
        <v>45997.377527384255</v>
      </c>
      <c r="C800" s="48" t="s">
        <v>20</v>
      </c>
      <c r="D800" s="49" t="s">
        <v>77</v>
      </c>
      <c r="E800" s="49" t="s">
        <v>78</v>
      </c>
      <c r="F800" s="49" t="s">
        <v>35</v>
      </c>
      <c r="G800" s="46"/>
      <c r="H800" s="49" t="s">
        <v>79</v>
      </c>
      <c r="I800" s="50" t="s">
        <v>770</v>
      </c>
    </row>
    <row r="801" spans="1:9" ht="15.75" customHeight="1" x14ac:dyDescent="0.25">
      <c r="A801" s="46" t="s">
        <v>31</v>
      </c>
      <c r="B801" s="47">
        <v>45997.377357430552</v>
      </c>
      <c r="C801" s="48" t="s">
        <v>20</v>
      </c>
      <c r="D801" s="49" t="s">
        <v>65</v>
      </c>
      <c r="E801" s="49" t="s">
        <v>66</v>
      </c>
      <c r="F801" s="49" t="s">
        <v>35</v>
      </c>
      <c r="G801" s="46"/>
      <c r="H801" s="49" t="s">
        <v>67</v>
      </c>
      <c r="I801" s="50" t="s">
        <v>771</v>
      </c>
    </row>
    <row r="802" spans="1:9" ht="15.75" customHeight="1" x14ac:dyDescent="0.25">
      <c r="A802" s="46" t="s">
        <v>31</v>
      </c>
      <c r="B802" s="47">
        <v>45997.377330324074</v>
      </c>
      <c r="C802" s="48" t="s">
        <v>20</v>
      </c>
      <c r="D802" s="49" t="s">
        <v>73</v>
      </c>
      <c r="E802" s="49" t="s">
        <v>74</v>
      </c>
      <c r="F802" s="49" t="s">
        <v>35</v>
      </c>
      <c r="G802" s="46"/>
      <c r="H802" s="49" t="s">
        <v>75</v>
      </c>
      <c r="I802" s="50" t="s">
        <v>639</v>
      </c>
    </row>
    <row r="803" spans="1:9" ht="15.75" customHeight="1" x14ac:dyDescent="0.25">
      <c r="A803" s="46" t="s">
        <v>31</v>
      </c>
      <c r="B803" s="47">
        <v>45997.377306099537</v>
      </c>
      <c r="C803" s="48" t="s">
        <v>20</v>
      </c>
      <c r="D803" s="49" t="s">
        <v>69</v>
      </c>
      <c r="E803" s="49" t="s">
        <v>70</v>
      </c>
      <c r="F803" s="49" t="s">
        <v>35</v>
      </c>
      <c r="G803" s="46"/>
      <c r="H803" s="49" t="s">
        <v>71</v>
      </c>
      <c r="I803" s="50" t="s">
        <v>772</v>
      </c>
    </row>
    <row r="804" spans="1:9" ht="15.75" customHeight="1" x14ac:dyDescent="0.25">
      <c r="A804" s="46" t="s">
        <v>31</v>
      </c>
      <c r="B804" s="47">
        <v>45997.377300486107</v>
      </c>
      <c r="C804" s="48" t="s">
        <v>20</v>
      </c>
      <c r="D804" s="49" t="s">
        <v>61</v>
      </c>
      <c r="E804" s="49" t="s">
        <v>62</v>
      </c>
      <c r="F804" s="49" t="s">
        <v>35</v>
      </c>
      <c r="G804" s="46"/>
      <c r="H804" s="49" t="s">
        <v>63</v>
      </c>
      <c r="I804" s="50" t="s">
        <v>773</v>
      </c>
    </row>
    <row r="805" spans="1:9" ht="15.75" customHeight="1" x14ac:dyDescent="0.25">
      <c r="A805" s="46" t="s">
        <v>31</v>
      </c>
      <c r="B805" s="47">
        <v>45997.377169768515</v>
      </c>
      <c r="C805" s="48" t="s">
        <v>20</v>
      </c>
      <c r="D805" s="49" t="s">
        <v>42</v>
      </c>
      <c r="E805" s="49" t="s">
        <v>81</v>
      </c>
      <c r="F805" s="49" t="s">
        <v>35</v>
      </c>
      <c r="G805" s="46"/>
      <c r="H805" s="49" t="s">
        <v>82</v>
      </c>
      <c r="I805" s="50" t="s">
        <v>774</v>
      </c>
    </row>
    <row r="806" spans="1:9" ht="15.75" customHeight="1" x14ac:dyDescent="0.25">
      <c r="A806" s="46" t="s">
        <v>31</v>
      </c>
      <c r="B806" s="47">
        <v>45997.377142291662</v>
      </c>
      <c r="C806" s="48" t="s">
        <v>20</v>
      </c>
      <c r="D806" s="49" t="s">
        <v>168</v>
      </c>
      <c r="E806" s="49" t="s">
        <v>169</v>
      </c>
      <c r="F806" s="49" t="s">
        <v>35</v>
      </c>
      <c r="G806" s="46"/>
      <c r="H806" s="49" t="s">
        <v>170</v>
      </c>
      <c r="I806" s="50" t="s">
        <v>775</v>
      </c>
    </row>
    <row r="807" spans="1:9" ht="15.75" customHeight="1" x14ac:dyDescent="0.25">
      <c r="A807" s="46" t="s">
        <v>31</v>
      </c>
      <c r="B807" s="47">
        <v>45997.377038067127</v>
      </c>
      <c r="C807" s="48" t="s">
        <v>20</v>
      </c>
      <c r="D807" s="49" t="s">
        <v>77</v>
      </c>
      <c r="E807" s="49" t="s">
        <v>78</v>
      </c>
      <c r="F807" s="49" t="s">
        <v>35</v>
      </c>
      <c r="G807" s="46"/>
      <c r="H807" s="49" t="s">
        <v>79</v>
      </c>
      <c r="I807" s="50" t="s">
        <v>776</v>
      </c>
    </row>
    <row r="808" spans="1:9" ht="15.75" customHeight="1" x14ac:dyDescent="0.25">
      <c r="A808" s="46" t="s">
        <v>31</v>
      </c>
      <c r="B808" s="47">
        <v>45997.376857256946</v>
      </c>
      <c r="C808" s="48" t="s">
        <v>20</v>
      </c>
      <c r="D808" s="49" t="s">
        <v>65</v>
      </c>
      <c r="E808" s="49" t="s">
        <v>66</v>
      </c>
      <c r="F808" s="49" t="s">
        <v>35</v>
      </c>
      <c r="G808" s="46"/>
      <c r="H808" s="49" t="s">
        <v>67</v>
      </c>
      <c r="I808" s="50" t="s">
        <v>777</v>
      </c>
    </row>
    <row r="809" spans="1:9" ht="15.75" customHeight="1" x14ac:dyDescent="0.25">
      <c r="A809" s="46" t="s">
        <v>31</v>
      </c>
      <c r="B809" s="47">
        <v>45997.376851666668</v>
      </c>
      <c r="C809" s="48" t="s">
        <v>20</v>
      </c>
      <c r="D809" s="49" t="s">
        <v>73</v>
      </c>
      <c r="E809" s="49" t="s">
        <v>74</v>
      </c>
      <c r="F809" s="49" t="s">
        <v>35</v>
      </c>
      <c r="G809" s="46"/>
      <c r="H809" s="49" t="s">
        <v>75</v>
      </c>
      <c r="I809" s="50" t="s">
        <v>778</v>
      </c>
    </row>
    <row r="810" spans="1:9" ht="15.75" customHeight="1" x14ac:dyDescent="0.25">
      <c r="A810" s="46" t="s">
        <v>31</v>
      </c>
      <c r="B810" s="47">
        <v>45997.376823275459</v>
      </c>
      <c r="C810" s="48" t="s">
        <v>20</v>
      </c>
      <c r="D810" s="49" t="s">
        <v>69</v>
      </c>
      <c r="E810" s="49" t="s">
        <v>70</v>
      </c>
      <c r="F810" s="49" t="s">
        <v>35</v>
      </c>
      <c r="G810" s="46"/>
      <c r="H810" s="49" t="s">
        <v>71</v>
      </c>
      <c r="I810" s="50" t="s">
        <v>511</v>
      </c>
    </row>
    <row r="811" spans="1:9" ht="15.75" customHeight="1" x14ac:dyDescent="0.25">
      <c r="A811" s="46" t="s">
        <v>31</v>
      </c>
      <c r="B811" s="47">
        <v>45997.376810451387</v>
      </c>
      <c r="C811" s="48" t="s">
        <v>20</v>
      </c>
      <c r="D811" s="49" t="s">
        <v>61</v>
      </c>
      <c r="E811" s="49" t="s">
        <v>62</v>
      </c>
      <c r="F811" s="49" t="s">
        <v>35</v>
      </c>
      <c r="G811" s="46"/>
      <c r="H811" s="49" t="s">
        <v>63</v>
      </c>
      <c r="I811" s="50" t="s">
        <v>779</v>
      </c>
    </row>
    <row r="812" spans="1:9" ht="15.75" customHeight="1" x14ac:dyDescent="0.25">
      <c r="A812" s="46" t="s">
        <v>31</v>
      </c>
      <c r="B812" s="47">
        <v>45997.376691840276</v>
      </c>
      <c r="C812" s="48" t="s">
        <v>20</v>
      </c>
      <c r="D812" s="49" t="s">
        <v>42</v>
      </c>
      <c r="E812" s="49" t="s">
        <v>81</v>
      </c>
      <c r="F812" s="49" t="s">
        <v>35</v>
      </c>
      <c r="G812" s="46"/>
      <c r="H812" s="49" t="s">
        <v>82</v>
      </c>
      <c r="I812" s="50" t="s">
        <v>780</v>
      </c>
    </row>
    <row r="813" spans="1:9" ht="15.75" customHeight="1" x14ac:dyDescent="0.25">
      <c r="A813" s="46" t="s">
        <v>31</v>
      </c>
      <c r="B813" s="47">
        <v>45997.376643194446</v>
      </c>
      <c r="C813" s="48" t="s">
        <v>20</v>
      </c>
      <c r="D813" s="49" t="s">
        <v>168</v>
      </c>
      <c r="E813" s="49" t="s">
        <v>169</v>
      </c>
      <c r="F813" s="49" t="s">
        <v>35</v>
      </c>
      <c r="G813" s="46"/>
      <c r="H813" s="49" t="s">
        <v>170</v>
      </c>
      <c r="I813" s="50" t="s">
        <v>781</v>
      </c>
    </row>
    <row r="814" spans="1:9" ht="15.75" customHeight="1" x14ac:dyDescent="0.25">
      <c r="A814" s="46" t="s">
        <v>31</v>
      </c>
      <c r="B814" s="47">
        <v>45997.376545208332</v>
      </c>
      <c r="C814" s="48" t="s">
        <v>20</v>
      </c>
      <c r="D814" s="49" t="s">
        <v>77</v>
      </c>
      <c r="E814" s="49" t="s">
        <v>78</v>
      </c>
      <c r="F814" s="49" t="s">
        <v>35</v>
      </c>
      <c r="G814" s="46"/>
      <c r="H814" s="49" t="s">
        <v>79</v>
      </c>
      <c r="I814" s="50" t="s">
        <v>273</v>
      </c>
    </row>
    <row r="815" spans="1:9" ht="15.75" customHeight="1" x14ac:dyDescent="0.25">
      <c r="A815" s="46" t="s">
        <v>31</v>
      </c>
      <c r="B815" s="47">
        <v>45997.376372164348</v>
      </c>
      <c r="C815" s="48" t="s">
        <v>20</v>
      </c>
      <c r="D815" s="49" t="s">
        <v>73</v>
      </c>
      <c r="E815" s="49" t="s">
        <v>74</v>
      </c>
      <c r="F815" s="49" t="s">
        <v>35</v>
      </c>
      <c r="G815" s="46"/>
      <c r="H815" s="49" t="s">
        <v>75</v>
      </c>
      <c r="I815" s="50" t="s">
        <v>346</v>
      </c>
    </row>
    <row r="816" spans="1:9" ht="15.75" customHeight="1" x14ac:dyDescent="0.25">
      <c r="A816" s="46" t="s">
        <v>31</v>
      </c>
      <c r="B816" s="47">
        <v>45997.376352291663</v>
      </c>
      <c r="C816" s="48" t="s">
        <v>20</v>
      </c>
      <c r="D816" s="49" t="s">
        <v>65</v>
      </c>
      <c r="E816" s="49" t="s">
        <v>66</v>
      </c>
      <c r="F816" s="49" t="s">
        <v>35</v>
      </c>
      <c r="G816" s="46"/>
      <c r="H816" s="49" t="s">
        <v>67</v>
      </c>
      <c r="I816" s="50" t="s">
        <v>782</v>
      </c>
    </row>
    <row r="817" spans="1:9" ht="15.75" customHeight="1" x14ac:dyDescent="0.25">
      <c r="A817" s="46" t="s">
        <v>31</v>
      </c>
      <c r="B817" s="47">
        <v>45997.376341805553</v>
      </c>
      <c r="C817" s="48" t="s">
        <v>20</v>
      </c>
      <c r="D817" s="49" t="s">
        <v>69</v>
      </c>
      <c r="E817" s="49" t="s">
        <v>70</v>
      </c>
      <c r="F817" s="49" t="s">
        <v>35</v>
      </c>
      <c r="G817" s="46"/>
      <c r="H817" s="49" t="s">
        <v>71</v>
      </c>
      <c r="I817" s="50" t="s">
        <v>783</v>
      </c>
    </row>
    <row r="818" spans="1:9" ht="15.75" customHeight="1" x14ac:dyDescent="0.25">
      <c r="A818" s="46" t="s">
        <v>31</v>
      </c>
      <c r="B818" s="47">
        <v>45997.376318483795</v>
      </c>
      <c r="C818" s="48" t="s">
        <v>20</v>
      </c>
      <c r="D818" s="49" t="s">
        <v>61</v>
      </c>
      <c r="E818" s="49" t="s">
        <v>62</v>
      </c>
      <c r="F818" s="49" t="s">
        <v>35</v>
      </c>
      <c r="G818" s="46"/>
      <c r="H818" s="49" t="s">
        <v>63</v>
      </c>
      <c r="I818" s="50" t="s">
        <v>784</v>
      </c>
    </row>
    <row r="819" spans="1:9" ht="15.75" customHeight="1" x14ac:dyDescent="0.25">
      <c r="A819" s="46" t="s">
        <v>31</v>
      </c>
      <c r="B819" s="47">
        <v>45997.376212881944</v>
      </c>
      <c r="C819" s="48" t="s">
        <v>20</v>
      </c>
      <c r="D819" s="49" t="s">
        <v>42</v>
      </c>
      <c r="E819" s="49" t="s">
        <v>81</v>
      </c>
      <c r="F819" s="49" t="s">
        <v>35</v>
      </c>
      <c r="G819" s="46"/>
      <c r="H819" s="49" t="s">
        <v>82</v>
      </c>
      <c r="I819" s="50" t="s">
        <v>785</v>
      </c>
    </row>
    <row r="820" spans="1:9" ht="15.75" customHeight="1" x14ac:dyDescent="0.25">
      <c r="A820" s="46" t="s">
        <v>31</v>
      </c>
      <c r="B820" s="47">
        <v>45997.376155925922</v>
      </c>
      <c r="C820" s="48" t="s">
        <v>20</v>
      </c>
      <c r="D820" s="49" t="s">
        <v>168</v>
      </c>
      <c r="E820" s="49" t="s">
        <v>169</v>
      </c>
      <c r="F820" s="49" t="s">
        <v>35</v>
      </c>
      <c r="G820" s="46"/>
      <c r="H820" s="49" t="s">
        <v>170</v>
      </c>
      <c r="I820" s="50" t="s">
        <v>786</v>
      </c>
    </row>
    <row r="821" spans="1:9" ht="15.75" customHeight="1" x14ac:dyDescent="0.25">
      <c r="A821" s="46" t="s">
        <v>31</v>
      </c>
      <c r="B821" s="47">
        <v>45997.376052337961</v>
      </c>
      <c r="C821" s="48" t="s">
        <v>20</v>
      </c>
      <c r="D821" s="49" t="s">
        <v>77</v>
      </c>
      <c r="E821" s="49" t="s">
        <v>78</v>
      </c>
      <c r="F821" s="49" t="s">
        <v>35</v>
      </c>
      <c r="G821" s="46"/>
      <c r="H821" s="49" t="s">
        <v>79</v>
      </c>
      <c r="I821" s="50" t="s">
        <v>787</v>
      </c>
    </row>
    <row r="822" spans="1:9" ht="15.75" customHeight="1" x14ac:dyDescent="0.25">
      <c r="A822" s="46" t="s">
        <v>31</v>
      </c>
      <c r="B822" s="47">
        <v>45997.375893217592</v>
      </c>
      <c r="C822" s="48" t="s">
        <v>20</v>
      </c>
      <c r="D822" s="49" t="s">
        <v>73</v>
      </c>
      <c r="E822" s="49" t="s">
        <v>74</v>
      </c>
      <c r="F822" s="49" t="s">
        <v>35</v>
      </c>
      <c r="G822" s="46"/>
      <c r="H822" s="49" t="s">
        <v>75</v>
      </c>
      <c r="I822" s="50" t="s">
        <v>504</v>
      </c>
    </row>
    <row r="823" spans="1:9" ht="15.75" customHeight="1" x14ac:dyDescent="0.25">
      <c r="A823" s="46" t="s">
        <v>31</v>
      </c>
      <c r="B823" s="47">
        <v>45997.375858148145</v>
      </c>
      <c r="C823" s="48" t="s">
        <v>20</v>
      </c>
      <c r="D823" s="49" t="s">
        <v>69</v>
      </c>
      <c r="E823" s="49" t="s">
        <v>70</v>
      </c>
      <c r="F823" s="49" t="s">
        <v>35</v>
      </c>
      <c r="G823" s="46"/>
      <c r="H823" s="49" t="s">
        <v>71</v>
      </c>
      <c r="I823" s="50" t="s">
        <v>678</v>
      </c>
    </row>
    <row r="824" spans="1:9" ht="15.75" customHeight="1" x14ac:dyDescent="0.25">
      <c r="A824" s="46" t="s">
        <v>31</v>
      </c>
      <c r="B824" s="47">
        <v>45997.375841527777</v>
      </c>
      <c r="C824" s="48" t="s">
        <v>20</v>
      </c>
      <c r="D824" s="49" t="s">
        <v>65</v>
      </c>
      <c r="E824" s="49" t="s">
        <v>66</v>
      </c>
      <c r="F824" s="49" t="s">
        <v>35</v>
      </c>
      <c r="G824" s="46"/>
      <c r="H824" s="49" t="s">
        <v>67</v>
      </c>
      <c r="I824" s="50" t="s">
        <v>788</v>
      </c>
    </row>
    <row r="825" spans="1:9" ht="15.75" customHeight="1" x14ac:dyDescent="0.25">
      <c r="A825" s="46" t="s">
        <v>31</v>
      </c>
      <c r="B825" s="47">
        <v>45997.375829594908</v>
      </c>
      <c r="C825" s="48" t="s">
        <v>20</v>
      </c>
      <c r="D825" s="49" t="s">
        <v>61</v>
      </c>
      <c r="E825" s="49" t="s">
        <v>62</v>
      </c>
      <c r="F825" s="49" t="s">
        <v>35</v>
      </c>
      <c r="G825" s="46"/>
      <c r="H825" s="49" t="s">
        <v>63</v>
      </c>
      <c r="I825" s="50" t="s">
        <v>347</v>
      </c>
    </row>
    <row r="826" spans="1:9" ht="15.75" customHeight="1" x14ac:dyDescent="0.25">
      <c r="A826" s="46" t="s">
        <v>31</v>
      </c>
      <c r="B826" s="47">
        <v>45997.375734120367</v>
      </c>
      <c r="C826" s="48" t="s">
        <v>20</v>
      </c>
      <c r="D826" s="49" t="s">
        <v>42</v>
      </c>
      <c r="E826" s="49" t="s">
        <v>81</v>
      </c>
      <c r="F826" s="49" t="s">
        <v>35</v>
      </c>
      <c r="G826" s="46"/>
      <c r="H826" s="49" t="s">
        <v>82</v>
      </c>
      <c r="I826" s="50" t="s">
        <v>789</v>
      </c>
    </row>
    <row r="827" spans="1:9" ht="15.75" customHeight="1" x14ac:dyDescent="0.25">
      <c r="A827" s="46" t="s">
        <v>31</v>
      </c>
      <c r="B827" s="47">
        <v>45997.375662708335</v>
      </c>
      <c r="C827" s="48" t="s">
        <v>20</v>
      </c>
      <c r="D827" s="49" t="s">
        <v>168</v>
      </c>
      <c r="E827" s="49" t="s">
        <v>169</v>
      </c>
      <c r="F827" s="49" t="s">
        <v>35</v>
      </c>
      <c r="G827" s="46"/>
      <c r="H827" s="49" t="s">
        <v>170</v>
      </c>
      <c r="I827" s="50" t="s">
        <v>499</v>
      </c>
    </row>
    <row r="828" spans="1:9" ht="15.75" customHeight="1" x14ac:dyDescent="0.25">
      <c r="A828" s="46" t="s">
        <v>31</v>
      </c>
      <c r="B828" s="47">
        <v>45997.375561990739</v>
      </c>
      <c r="C828" s="48" t="s">
        <v>20</v>
      </c>
      <c r="D828" s="49" t="s">
        <v>77</v>
      </c>
      <c r="E828" s="49" t="s">
        <v>78</v>
      </c>
      <c r="F828" s="49" t="s">
        <v>35</v>
      </c>
      <c r="G828" s="46"/>
      <c r="H828" s="49" t="s">
        <v>79</v>
      </c>
      <c r="I828" s="50" t="s">
        <v>790</v>
      </c>
    </row>
    <row r="829" spans="1:9" ht="15.75" customHeight="1" x14ac:dyDescent="0.25">
      <c r="A829" s="46" t="s">
        <v>31</v>
      </c>
      <c r="B829" s="47">
        <v>45997.375412118054</v>
      </c>
      <c r="C829" s="48" t="s">
        <v>20</v>
      </c>
      <c r="D829" s="49" t="s">
        <v>73</v>
      </c>
      <c r="E829" s="49" t="s">
        <v>74</v>
      </c>
      <c r="F829" s="49" t="s">
        <v>35</v>
      </c>
      <c r="G829" s="46"/>
      <c r="H829" s="49" t="s">
        <v>75</v>
      </c>
      <c r="I829" s="50" t="s">
        <v>791</v>
      </c>
    </row>
    <row r="830" spans="1:9" ht="15.75" customHeight="1" x14ac:dyDescent="0.25">
      <c r="A830" s="46" t="s">
        <v>31</v>
      </c>
      <c r="B830" s="47">
        <v>45997.375373240742</v>
      </c>
      <c r="C830" s="48" t="s">
        <v>20</v>
      </c>
      <c r="D830" s="49" t="s">
        <v>69</v>
      </c>
      <c r="E830" s="49" t="s">
        <v>70</v>
      </c>
      <c r="F830" s="49" t="s">
        <v>35</v>
      </c>
      <c r="G830" s="46"/>
      <c r="H830" s="49" t="s">
        <v>71</v>
      </c>
      <c r="I830" s="50" t="s">
        <v>792</v>
      </c>
    </row>
    <row r="831" spans="1:9" ht="15.75" customHeight="1" x14ac:dyDescent="0.25">
      <c r="A831" s="46" t="s">
        <v>31</v>
      </c>
      <c r="B831" s="47">
        <v>45997.375338888887</v>
      </c>
      <c r="C831" s="48" t="s">
        <v>20</v>
      </c>
      <c r="D831" s="49" t="s">
        <v>61</v>
      </c>
      <c r="E831" s="49" t="s">
        <v>62</v>
      </c>
      <c r="F831" s="49" t="s">
        <v>35</v>
      </c>
      <c r="G831" s="46"/>
      <c r="H831" s="49" t="s">
        <v>63</v>
      </c>
      <c r="I831" s="50" t="s">
        <v>793</v>
      </c>
    </row>
    <row r="832" spans="1:9" ht="15.75" customHeight="1" x14ac:dyDescent="0.25">
      <c r="A832" s="46" t="s">
        <v>31</v>
      </c>
      <c r="B832" s="47">
        <v>45997.375332928241</v>
      </c>
      <c r="C832" s="48" t="s">
        <v>20</v>
      </c>
      <c r="D832" s="49" t="s">
        <v>65</v>
      </c>
      <c r="E832" s="49" t="s">
        <v>66</v>
      </c>
      <c r="F832" s="49" t="s">
        <v>35</v>
      </c>
      <c r="G832" s="46"/>
      <c r="H832" s="49" t="s">
        <v>67</v>
      </c>
      <c r="I832" s="50" t="s">
        <v>794</v>
      </c>
    </row>
    <row r="833" spans="1:9" ht="15.75" customHeight="1" x14ac:dyDescent="0.25">
      <c r="A833" s="46" t="s">
        <v>31</v>
      </c>
      <c r="B833" s="47">
        <v>45997.375254803235</v>
      </c>
      <c r="C833" s="48" t="s">
        <v>20</v>
      </c>
      <c r="D833" s="49" t="s">
        <v>42</v>
      </c>
      <c r="E833" s="49" t="s">
        <v>81</v>
      </c>
      <c r="F833" s="49" t="s">
        <v>35</v>
      </c>
      <c r="G833" s="46"/>
      <c r="H833" s="49" t="s">
        <v>82</v>
      </c>
      <c r="I833" s="50" t="s">
        <v>346</v>
      </c>
    </row>
    <row r="834" spans="1:9" ht="15.75" customHeight="1" x14ac:dyDescent="0.25">
      <c r="A834" s="46" t="s">
        <v>31</v>
      </c>
      <c r="B834" s="47">
        <v>45997.375172731481</v>
      </c>
      <c r="C834" s="48" t="s">
        <v>20</v>
      </c>
      <c r="D834" s="49" t="s">
        <v>168</v>
      </c>
      <c r="E834" s="49" t="s">
        <v>169</v>
      </c>
      <c r="F834" s="49" t="s">
        <v>35</v>
      </c>
      <c r="G834" s="46"/>
      <c r="H834" s="49" t="s">
        <v>170</v>
      </c>
      <c r="I834" s="50" t="s">
        <v>405</v>
      </c>
    </row>
    <row r="835" spans="1:9" ht="15.75" customHeight="1" x14ac:dyDescent="0.25">
      <c r="A835" s="46" t="s">
        <v>31</v>
      </c>
      <c r="B835" s="47">
        <v>45997.375064965279</v>
      </c>
      <c r="C835" s="48" t="s">
        <v>20</v>
      </c>
      <c r="D835" s="49" t="s">
        <v>77</v>
      </c>
      <c r="E835" s="49" t="s">
        <v>78</v>
      </c>
      <c r="F835" s="49" t="s">
        <v>35</v>
      </c>
      <c r="G835" s="46"/>
      <c r="H835" s="49" t="s">
        <v>79</v>
      </c>
      <c r="I835" s="50" t="s">
        <v>795</v>
      </c>
    </row>
    <row r="836" spans="1:9" ht="15.75" customHeight="1" x14ac:dyDescent="0.25">
      <c r="A836" s="46" t="s">
        <v>31</v>
      </c>
      <c r="B836" s="47">
        <v>45997.374931909719</v>
      </c>
      <c r="C836" s="48" t="s">
        <v>20</v>
      </c>
      <c r="D836" s="49" t="s">
        <v>73</v>
      </c>
      <c r="E836" s="49" t="s">
        <v>74</v>
      </c>
      <c r="F836" s="49" t="s">
        <v>35</v>
      </c>
      <c r="G836" s="46"/>
      <c r="H836" s="49" t="s">
        <v>75</v>
      </c>
      <c r="I836" s="50" t="s">
        <v>444</v>
      </c>
    </row>
    <row r="837" spans="1:9" ht="15.75" customHeight="1" x14ac:dyDescent="0.25">
      <c r="A837" s="46" t="s">
        <v>31</v>
      </c>
      <c r="B837" s="47">
        <v>45997.374889768515</v>
      </c>
      <c r="C837" s="48" t="s">
        <v>20</v>
      </c>
      <c r="D837" s="49" t="s">
        <v>69</v>
      </c>
      <c r="E837" s="49" t="s">
        <v>70</v>
      </c>
      <c r="F837" s="49" t="s">
        <v>35</v>
      </c>
      <c r="G837" s="46"/>
      <c r="H837" s="49" t="s">
        <v>71</v>
      </c>
      <c r="I837" s="50" t="s">
        <v>796</v>
      </c>
    </row>
    <row r="838" spans="1:9" ht="15.75" customHeight="1" x14ac:dyDescent="0.25">
      <c r="A838" s="46" t="s">
        <v>31</v>
      </c>
      <c r="B838" s="47">
        <v>45997.374848009254</v>
      </c>
      <c r="C838" s="48" t="s">
        <v>20</v>
      </c>
      <c r="D838" s="49" t="s">
        <v>61</v>
      </c>
      <c r="E838" s="49" t="s">
        <v>62</v>
      </c>
      <c r="F838" s="49" t="s">
        <v>35</v>
      </c>
      <c r="G838" s="46"/>
      <c r="H838" s="49" t="s">
        <v>63</v>
      </c>
      <c r="I838" s="50" t="s">
        <v>569</v>
      </c>
    </row>
    <row r="839" spans="1:9" ht="15.75" customHeight="1" x14ac:dyDescent="0.25">
      <c r="A839" s="46" t="s">
        <v>31</v>
      </c>
      <c r="B839" s="47">
        <v>45997.374817094904</v>
      </c>
      <c r="C839" s="48" t="s">
        <v>20</v>
      </c>
      <c r="D839" s="49" t="s">
        <v>65</v>
      </c>
      <c r="E839" s="49" t="s">
        <v>66</v>
      </c>
      <c r="F839" s="49" t="s">
        <v>35</v>
      </c>
      <c r="G839" s="46"/>
      <c r="H839" s="49" t="s">
        <v>67</v>
      </c>
      <c r="I839" s="50" t="s">
        <v>797</v>
      </c>
    </row>
    <row r="840" spans="1:9" ht="15.75" customHeight="1" x14ac:dyDescent="0.25">
      <c r="A840" s="46" t="s">
        <v>31</v>
      </c>
      <c r="B840" s="47">
        <v>45997.374776238423</v>
      </c>
      <c r="C840" s="48" t="s">
        <v>20</v>
      </c>
      <c r="D840" s="49" t="s">
        <v>42</v>
      </c>
      <c r="E840" s="49" t="s">
        <v>81</v>
      </c>
      <c r="F840" s="49" t="s">
        <v>35</v>
      </c>
      <c r="G840" s="46"/>
      <c r="H840" s="49" t="s">
        <v>82</v>
      </c>
      <c r="I840" s="50" t="s">
        <v>89</v>
      </c>
    </row>
    <row r="841" spans="1:9" ht="15.75" customHeight="1" x14ac:dyDescent="0.25">
      <c r="A841" s="46" t="s">
        <v>31</v>
      </c>
      <c r="B841" s="47">
        <v>45997.374679143519</v>
      </c>
      <c r="C841" s="48" t="s">
        <v>20</v>
      </c>
      <c r="D841" s="49" t="s">
        <v>168</v>
      </c>
      <c r="E841" s="49" t="s">
        <v>169</v>
      </c>
      <c r="F841" s="49" t="s">
        <v>35</v>
      </c>
      <c r="G841" s="46"/>
      <c r="H841" s="49" t="s">
        <v>170</v>
      </c>
      <c r="I841" s="50" t="s">
        <v>798</v>
      </c>
    </row>
    <row r="842" spans="1:9" ht="15.75" customHeight="1" x14ac:dyDescent="0.25">
      <c r="A842" s="46" t="s">
        <v>31</v>
      </c>
      <c r="B842" s="47">
        <v>45997.374570844906</v>
      </c>
      <c r="C842" s="48" t="s">
        <v>20</v>
      </c>
      <c r="D842" s="49" t="s">
        <v>77</v>
      </c>
      <c r="E842" s="49" t="s">
        <v>78</v>
      </c>
      <c r="F842" s="49" t="s">
        <v>35</v>
      </c>
      <c r="G842" s="46"/>
      <c r="H842" s="49" t="s">
        <v>79</v>
      </c>
      <c r="I842" s="50" t="s">
        <v>799</v>
      </c>
    </row>
    <row r="843" spans="1:9" ht="15.75" customHeight="1" x14ac:dyDescent="0.25">
      <c r="A843" s="46" t="s">
        <v>31</v>
      </c>
      <c r="B843" s="47">
        <v>45997.374451516203</v>
      </c>
      <c r="C843" s="48" t="s">
        <v>20</v>
      </c>
      <c r="D843" s="49" t="s">
        <v>73</v>
      </c>
      <c r="E843" s="49" t="s">
        <v>74</v>
      </c>
      <c r="F843" s="49" t="s">
        <v>35</v>
      </c>
      <c r="G843" s="46"/>
      <c r="H843" s="49" t="s">
        <v>75</v>
      </c>
      <c r="I843" s="50" t="s">
        <v>800</v>
      </c>
    </row>
    <row r="844" spans="1:9" ht="15.75" customHeight="1" x14ac:dyDescent="0.25">
      <c r="A844" s="46" t="s">
        <v>31</v>
      </c>
      <c r="B844" s="47">
        <v>45997.374405393515</v>
      </c>
      <c r="C844" s="48" t="s">
        <v>20</v>
      </c>
      <c r="D844" s="49" t="s">
        <v>69</v>
      </c>
      <c r="E844" s="49" t="s">
        <v>70</v>
      </c>
      <c r="F844" s="49" t="s">
        <v>35</v>
      </c>
      <c r="G844" s="46"/>
      <c r="H844" s="49" t="s">
        <v>71</v>
      </c>
      <c r="I844" s="50" t="s">
        <v>588</v>
      </c>
    </row>
    <row r="845" spans="1:9" ht="15.75" customHeight="1" x14ac:dyDescent="0.25">
      <c r="A845" s="46" t="s">
        <v>31</v>
      </c>
      <c r="B845" s="47">
        <v>45997.3743583912</v>
      </c>
      <c r="C845" s="48" t="s">
        <v>20</v>
      </c>
      <c r="D845" s="49" t="s">
        <v>61</v>
      </c>
      <c r="E845" s="49" t="s">
        <v>62</v>
      </c>
      <c r="F845" s="49" t="s">
        <v>35</v>
      </c>
      <c r="G845" s="46"/>
      <c r="H845" s="49" t="s">
        <v>63</v>
      </c>
      <c r="I845" s="50" t="s">
        <v>801</v>
      </c>
    </row>
    <row r="846" spans="1:9" ht="15.75" customHeight="1" x14ac:dyDescent="0.25">
      <c r="A846" s="46" t="s">
        <v>31</v>
      </c>
      <c r="B846" s="47">
        <v>45997.374310844905</v>
      </c>
      <c r="C846" s="48" t="s">
        <v>20</v>
      </c>
      <c r="D846" s="49" t="s">
        <v>65</v>
      </c>
      <c r="E846" s="49" t="s">
        <v>66</v>
      </c>
      <c r="F846" s="49" t="s">
        <v>35</v>
      </c>
      <c r="G846" s="46"/>
      <c r="H846" s="49" t="s">
        <v>67</v>
      </c>
      <c r="I846" s="50" t="s">
        <v>802</v>
      </c>
    </row>
    <row r="847" spans="1:9" ht="15.75" customHeight="1" x14ac:dyDescent="0.25">
      <c r="A847" s="46" t="s">
        <v>31</v>
      </c>
      <c r="B847" s="47">
        <v>45997.374296909722</v>
      </c>
      <c r="C847" s="48" t="s">
        <v>20</v>
      </c>
      <c r="D847" s="49" t="s">
        <v>42</v>
      </c>
      <c r="E847" s="49" t="s">
        <v>81</v>
      </c>
      <c r="F847" s="49" t="s">
        <v>35</v>
      </c>
      <c r="G847" s="46"/>
      <c r="H847" s="49" t="s">
        <v>82</v>
      </c>
      <c r="I847" s="50" t="s">
        <v>803</v>
      </c>
    </row>
    <row r="848" spans="1:9" ht="15.75" customHeight="1" x14ac:dyDescent="0.25">
      <c r="A848" s="46" t="s">
        <v>31</v>
      </c>
      <c r="B848" s="47">
        <v>45997.37418806713</v>
      </c>
      <c r="C848" s="48" t="s">
        <v>20</v>
      </c>
      <c r="D848" s="49" t="s">
        <v>168</v>
      </c>
      <c r="E848" s="49" t="s">
        <v>169</v>
      </c>
      <c r="F848" s="49" t="s">
        <v>35</v>
      </c>
      <c r="G848" s="46"/>
      <c r="H848" s="49" t="s">
        <v>170</v>
      </c>
      <c r="I848" s="50" t="s">
        <v>804</v>
      </c>
    </row>
    <row r="849" spans="1:9" ht="15.75" customHeight="1" x14ac:dyDescent="0.25">
      <c r="A849" s="46" t="s">
        <v>31</v>
      </c>
      <c r="B849" s="47">
        <v>45997.374073090279</v>
      </c>
      <c r="C849" s="48" t="s">
        <v>20</v>
      </c>
      <c r="D849" s="49" t="s">
        <v>77</v>
      </c>
      <c r="E849" s="49" t="s">
        <v>78</v>
      </c>
      <c r="F849" s="49" t="s">
        <v>35</v>
      </c>
      <c r="G849" s="46"/>
      <c r="H849" s="49" t="s">
        <v>79</v>
      </c>
      <c r="I849" s="50" t="s">
        <v>805</v>
      </c>
    </row>
    <row r="850" spans="1:9" ht="15.75" customHeight="1" x14ac:dyDescent="0.25">
      <c r="A850" s="46" t="s">
        <v>31</v>
      </c>
      <c r="B850" s="47">
        <v>45997.37397148148</v>
      </c>
      <c r="C850" s="48" t="s">
        <v>20</v>
      </c>
      <c r="D850" s="49" t="s">
        <v>73</v>
      </c>
      <c r="E850" s="49" t="s">
        <v>74</v>
      </c>
      <c r="F850" s="49" t="s">
        <v>35</v>
      </c>
      <c r="G850" s="46"/>
      <c r="H850" s="49" t="s">
        <v>75</v>
      </c>
      <c r="I850" s="50" t="s">
        <v>806</v>
      </c>
    </row>
    <row r="851" spans="1:9" ht="15.75" customHeight="1" x14ac:dyDescent="0.25">
      <c r="A851" s="46" t="s">
        <v>31</v>
      </c>
      <c r="B851" s="47">
        <v>45997.373919050922</v>
      </c>
      <c r="C851" s="48" t="s">
        <v>20</v>
      </c>
      <c r="D851" s="49" t="s">
        <v>69</v>
      </c>
      <c r="E851" s="49" t="s">
        <v>70</v>
      </c>
      <c r="F851" s="49" t="s">
        <v>35</v>
      </c>
      <c r="G851" s="46"/>
      <c r="H851" s="49" t="s">
        <v>71</v>
      </c>
      <c r="I851" s="50" t="s">
        <v>807</v>
      </c>
    </row>
    <row r="852" spans="1:9" ht="15.75" customHeight="1" x14ac:dyDescent="0.25">
      <c r="A852" s="46" t="s">
        <v>31</v>
      </c>
      <c r="B852" s="47">
        <v>45997.373869317125</v>
      </c>
      <c r="C852" s="48" t="s">
        <v>20</v>
      </c>
      <c r="D852" s="49" t="s">
        <v>61</v>
      </c>
      <c r="E852" s="49" t="s">
        <v>62</v>
      </c>
      <c r="F852" s="49" t="s">
        <v>35</v>
      </c>
      <c r="G852" s="46"/>
      <c r="H852" s="49" t="s">
        <v>63</v>
      </c>
      <c r="I852" s="50" t="s">
        <v>808</v>
      </c>
    </row>
    <row r="853" spans="1:9" ht="15.75" customHeight="1" x14ac:dyDescent="0.25">
      <c r="A853" s="46" t="s">
        <v>31</v>
      </c>
      <c r="B853" s="47">
        <v>45997.373810567129</v>
      </c>
      <c r="C853" s="48" t="s">
        <v>20</v>
      </c>
      <c r="D853" s="49" t="s">
        <v>42</v>
      </c>
      <c r="E853" s="49" t="s">
        <v>81</v>
      </c>
      <c r="F853" s="49" t="s">
        <v>35</v>
      </c>
      <c r="G853" s="46"/>
      <c r="H853" s="49" t="s">
        <v>82</v>
      </c>
      <c r="I853" s="50" t="s">
        <v>809</v>
      </c>
    </row>
    <row r="854" spans="1:9" ht="15.75" customHeight="1" x14ac:dyDescent="0.25">
      <c r="A854" s="46" t="s">
        <v>31</v>
      </c>
      <c r="B854" s="47">
        <v>45997.373795740736</v>
      </c>
      <c r="C854" s="48" t="s">
        <v>20</v>
      </c>
      <c r="D854" s="49" t="s">
        <v>65</v>
      </c>
      <c r="E854" s="49" t="s">
        <v>66</v>
      </c>
      <c r="F854" s="49" t="s">
        <v>35</v>
      </c>
      <c r="G854" s="46"/>
      <c r="H854" s="49" t="s">
        <v>67</v>
      </c>
      <c r="I854" s="50" t="s">
        <v>810</v>
      </c>
    </row>
    <row r="855" spans="1:9" ht="15.75" customHeight="1" x14ac:dyDescent="0.25">
      <c r="A855" s="46" t="s">
        <v>31</v>
      </c>
      <c r="B855" s="47">
        <v>45997.373697013885</v>
      </c>
      <c r="C855" s="48" t="s">
        <v>20</v>
      </c>
      <c r="D855" s="49" t="s">
        <v>168</v>
      </c>
      <c r="E855" s="49" t="s">
        <v>169</v>
      </c>
      <c r="F855" s="49" t="s">
        <v>35</v>
      </c>
      <c r="G855" s="46"/>
      <c r="H855" s="49" t="s">
        <v>170</v>
      </c>
      <c r="I855" s="50" t="s">
        <v>811</v>
      </c>
    </row>
    <row r="856" spans="1:9" ht="15.75" customHeight="1" x14ac:dyDescent="0.25">
      <c r="A856" s="46" t="s">
        <v>31</v>
      </c>
      <c r="B856" s="47">
        <v>45997.373579502309</v>
      </c>
      <c r="C856" s="48" t="s">
        <v>20</v>
      </c>
      <c r="D856" s="49" t="s">
        <v>77</v>
      </c>
      <c r="E856" s="49" t="s">
        <v>78</v>
      </c>
      <c r="F856" s="49" t="s">
        <v>35</v>
      </c>
      <c r="G856" s="46"/>
      <c r="H856" s="49" t="s">
        <v>79</v>
      </c>
      <c r="I856" s="50" t="s">
        <v>812</v>
      </c>
    </row>
    <row r="857" spans="1:9" ht="15.75" customHeight="1" x14ac:dyDescent="0.25">
      <c r="A857" s="46" t="s">
        <v>31</v>
      </c>
      <c r="B857" s="47">
        <v>45997.373491643513</v>
      </c>
      <c r="C857" s="48" t="s">
        <v>20</v>
      </c>
      <c r="D857" s="49" t="s">
        <v>73</v>
      </c>
      <c r="E857" s="49" t="s">
        <v>74</v>
      </c>
      <c r="F857" s="49" t="s">
        <v>35</v>
      </c>
      <c r="G857" s="46"/>
      <c r="H857" s="49" t="s">
        <v>75</v>
      </c>
      <c r="I857" s="50" t="s">
        <v>813</v>
      </c>
    </row>
    <row r="858" spans="1:9" ht="15.75" customHeight="1" x14ac:dyDescent="0.25">
      <c r="A858" s="46" t="s">
        <v>31</v>
      </c>
      <c r="B858" s="47">
        <v>45997.373434849535</v>
      </c>
      <c r="C858" s="48" t="s">
        <v>20</v>
      </c>
      <c r="D858" s="49" t="s">
        <v>69</v>
      </c>
      <c r="E858" s="49" t="s">
        <v>70</v>
      </c>
      <c r="F858" s="49" t="s">
        <v>35</v>
      </c>
      <c r="G858" s="46"/>
      <c r="H858" s="49" t="s">
        <v>71</v>
      </c>
      <c r="I858" s="50" t="s">
        <v>814</v>
      </c>
    </row>
    <row r="859" spans="1:9" ht="15.75" customHeight="1" x14ac:dyDescent="0.25">
      <c r="A859" s="46" t="s">
        <v>31</v>
      </c>
      <c r="B859" s="47">
        <v>45997.373382071761</v>
      </c>
      <c r="C859" s="48" t="s">
        <v>20</v>
      </c>
      <c r="D859" s="49" t="s">
        <v>61</v>
      </c>
      <c r="E859" s="49" t="s">
        <v>62</v>
      </c>
      <c r="F859" s="49" t="s">
        <v>35</v>
      </c>
      <c r="G859" s="46"/>
      <c r="H859" s="49" t="s">
        <v>63</v>
      </c>
      <c r="I859" s="50" t="s">
        <v>815</v>
      </c>
    </row>
    <row r="860" spans="1:9" ht="15.75" customHeight="1" x14ac:dyDescent="0.25">
      <c r="A860" s="46" t="s">
        <v>31</v>
      </c>
      <c r="B860" s="47">
        <v>45997.373329618051</v>
      </c>
      <c r="C860" s="48" t="s">
        <v>20</v>
      </c>
      <c r="D860" s="49" t="s">
        <v>42</v>
      </c>
      <c r="E860" s="49" t="s">
        <v>81</v>
      </c>
      <c r="F860" s="49" t="s">
        <v>35</v>
      </c>
      <c r="G860" s="46"/>
      <c r="H860" s="49" t="s">
        <v>82</v>
      </c>
      <c r="I860" s="50" t="s">
        <v>816</v>
      </c>
    </row>
    <row r="861" spans="1:9" ht="15.75" customHeight="1" x14ac:dyDescent="0.25">
      <c r="A861" s="46" t="s">
        <v>31</v>
      </c>
      <c r="B861" s="47">
        <v>45997.373285335649</v>
      </c>
      <c r="C861" s="48" t="s">
        <v>20</v>
      </c>
      <c r="D861" s="49" t="s">
        <v>65</v>
      </c>
      <c r="E861" s="49" t="s">
        <v>66</v>
      </c>
      <c r="F861" s="49" t="s">
        <v>35</v>
      </c>
      <c r="G861" s="46"/>
      <c r="H861" s="49" t="s">
        <v>67</v>
      </c>
      <c r="I861" s="50" t="s">
        <v>817</v>
      </c>
    </row>
    <row r="862" spans="1:9" ht="15.75" customHeight="1" x14ac:dyDescent="0.25">
      <c r="A862" s="46" t="s">
        <v>31</v>
      </c>
      <c r="B862" s="47">
        <v>45997.373199641203</v>
      </c>
      <c r="C862" s="48" t="s">
        <v>20</v>
      </c>
      <c r="D862" s="49" t="s">
        <v>168</v>
      </c>
      <c r="E862" s="49" t="s">
        <v>169</v>
      </c>
      <c r="F862" s="49" t="s">
        <v>35</v>
      </c>
      <c r="G862" s="46"/>
      <c r="H862" s="49" t="s">
        <v>170</v>
      </c>
      <c r="I862" s="50" t="s">
        <v>574</v>
      </c>
    </row>
    <row r="863" spans="1:9" ht="15.75" customHeight="1" x14ac:dyDescent="0.25">
      <c r="A863" s="46" t="s">
        <v>31</v>
      </c>
      <c r="B863" s="47">
        <v>45997.37308518518</v>
      </c>
      <c r="C863" s="48" t="s">
        <v>20</v>
      </c>
      <c r="D863" s="49" t="s">
        <v>77</v>
      </c>
      <c r="E863" s="49" t="s">
        <v>78</v>
      </c>
      <c r="F863" s="49" t="s">
        <v>35</v>
      </c>
      <c r="G863" s="46"/>
      <c r="H863" s="49" t="s">
        <v>79</v>
      </c>
      <c r="I863" s="50" t="s">
        <v>818</v>
      </c>
    </row>
    <row r="864" spans="1:9" ht="15.75" customHeight="1" x14ac:dyDescent="0.25">
      <c r="A864" s="46" t="s">
        <v>31</v>
      </c>
      <c r="B864" s="47">
        <v>45997.373012511569</v>
      </c>
      <c r="C864" s="48" t="s">
        <v>20</v>
      </c>
      <c r="D864" s="49" t="s">
        <v>73</v>
      </c>
      <c r="E864" s="49" t="s">
        <v>74</v>
      </c>
      <c r="F864" s="49" t="s">
        <v>35</v>
      </c>
      <c r="G864" s="46"/>
      <c r="H864" s="49" t="s">
        <v>75</v>
      </c>
      <c r="I864" s="50" t="s">
        <v>819</v>
      </c>
    </row>
    <row r="865" spans="1:9" ht="15.75" customHeight="1" x14ac:dyDescent="0.25">
      <c r="A865" s="46" t="s">
        <v>31</v>
      </c>
      <c r="B865" s="47">
        <v>45997.372951030091</v>
      </c>
      <c r="C865" s="48" t="s">
        <v>20</v>
      </c>
      <c r="D865" s="49" t="s">
        <v>69</v>
      </c>
      <c r="E865" s="49" t="s">
        <v>70</v>
      </c>
      <c r="F865" s="49" t="s">
        <v>35</v>
      </c>
      <c r="G865" s="46"/>
      <c r="H865" s="49" t="s">
        <v>71</v>
      </c>
      <c r="I865" s="50" t="s">
        <v>820</v>
      </c>
    </row>
    <row r="866" spans="1:9" ht="15.75" customHeight="1" x14ac:dyDescent="0.25">
      <c r="A866" s="46" t="s">
        <v>31</v>
      </c>
      <c r="B866" s="47">
        <v>45997.372892627311</v>
      </c>
      <c r="C866" s="48" t="s">
        <v>20</v>
      </c>
      <c r="D866" s="49" t="s">
        <v>61</v>
      </c>
      <c r="E866" s="49" t="s">
        <v>62</v>
      </c>
      <c r="F866" s="49" t="s">
        <v>35</v>
      </c>
      <c r="G866" s="46"/>
      <c r="H866" s="49" t="s">
        <v>63</v>
      </c>
      <c r="I866" s="50" t="s">
        <v>821</v>
      </c>
    </row>
    <row r="867" spans="1:9" ht="15.75" customHeight="1" x14ac:dyDescent="0.25">
      <c r="A867" s="46" t="s">
        <v>31</v>
      </c>
      <c r="B867" s="47">
        <v>45997.372848148145</v>
      </c>
      <c r="C867" s="48" t="s">
        <v>20</v>
      </c>
      <c r="D867" s="49" t="s">
        <v>42</v>
      </c>
      <c r="E867" s="49" t="s">
        <v>81</v>
      </c>
      <c r="F867" s="49" t="s">
        <v>35</v>
      </c>
      <c r="G867" s="46"/>
      <c r="H867" s="49" t="s">
        <v>82</v>
      </c>
      <c r="I867" s="50" t="s">
        <v>822</v>
      </c>
    </row>
    <row r="868" spans="1:9" ht="15.75" customHeight="1" x14ac:dyDescent="0.25">
      <c r="A868" s="46" t="s">
        <v>31</v>
      </c>
      <c r="B868" s="47">
        <v>45997.372786307867</v>
      </c>
      <c r="C868" s="48" t="s">
        <v>20</v>
      </c>
      <c r="D868" s="49" t="s">
        <v>65</v>
      </c>
      <c r="E868" s="49" t="s">
        <v>66</v>
      </c>
      <c r="F868" s="49" t="s">
        <v>35</v>
      </c>
      <c r="G868" s="46"/>
      <c r="H868" s="49" t="s">
        <v>67</v>
      </c>
      <c r="I868" s="50" t="s">
        <v>823</v>
      </c>
    </row>
    <row r="869" spans="1:9" ht="15.75" customHeight="1" x14ac:dyDescent="0.25">
      <c r="A869" s="46" t="s">
        <v>31</v>
      </c>
      <c r="B869" s="47">
        <v>45997.372704236106</v>
      </c>
      <c r="C869" s="48" t="s">
        <v>20</v>
      </c>
      <c r="D869" s="49" t="s">
        <v>168</v>
      </c>
      <c r="E869" s="49" t="s">
        <v>169</v>
      </c>
      <c r="F869" s="49" t="s">
        <v>35</v>
      </c>
      <c r="G869" s="46"/>
      <c r="H869" s="49" t="s">
        <v>170</v>
      </c>
      <c r="I869" s="50" t="s">
        <v>824</v>
      </c>
    </row>
    <row r="870" spans="1:9" ht="15.75" customHeight="1" x14ac:dyDescent="0.25">
      <c r="A870" s="46" t="s">
        <v>31</v>
      </c>
      <c r="B870" s="47">
        <v>45997.372585624995</v>
      </c>
      <c r="C870" s="48" t="s">
        <v>20</v>
      </c>
      <c r="D870" s="49" t="s">
        <v>77</v>
      </c>
      <c r="E870" s="49" t="s">
        <v>78</v>
      </c>
      <c r="F870" s="49" t="s">
        <v>35</v>
      </c>
      <c r="G870" s="46"/>
      <c r="H870" s="49" t="s">
        <v>79</v>
      </c>
      <c r="I870" s="50" t="s">
        <v>825</v>
      </c>
    </row>
    <row r="871" spans="1:9" ht="15.75" customHeight="1" x14ac:dyDescent="0.25">
      <c r="A871" s="46" t="s">
        <v>31</v>
      </c>
      <c r="B871" s="47">
        <v>45997.37253137731</v>
      </c>
      <c r="C871" s="48" t="s">
        <v>20</v>
      </c>
      <c r="D871" s="49" t="s">
        <v>73</v>
      </c>
      <c r="E871" s="49" t="s">
        <v>74</v>
      </c>
      <c r="F871" s="49" t="s">
        <v>35</v>
      </c>
      <c r="G871" s="46"/>
      <c r="H871" s="49" t="s">
        <v>75</v>
      </c>
      <c r="I871" s="50" t="s">
        <v>806</v>
      </c>
    </row>
    <row r="872" spans="1:9" ht="15.75" customHeight="1" x14ac:dyDescent="0.25">
      <c r="A872" s="46" t="s">
        <v>31</v>
      </c>
      <c r="B872" s="47">
        <v>45997.372465034721</v>
      </c>
      <c r="C872" s="48" t="s">
        <v>20</v>
      </c>
      <c r="D872" s="49" t="s">
        <v>69</v>
      </c>
      <c r="E872" s="49" t="s">
        <v>70</v>
      </c>
      <c r="F872" s="49" t="s">
        <v>35</v>
      </c>
      <c r="G872" s="46"/>
      <c r="H872" s="49" t="s">
        <v>71</v>
      </c>
      <c r="I872" s="50" t="s">
        <v>826</v>
      </c>
    </row>
    <row r="873" spans="1:9" ht="15.75" customHeight="1" x14ac:dyDescent="0.25">
      <c r="A873" s="46" t="s">
        <v>31</v>
      </c>
      <c r="B873" s="47">
        <v>45997.372404270835</v>
      </c>
      <c r="C873" s="48" t="s">
        <v>20</v>
      </c>
      <c r="D873" s="49" t="s">
        <v>61</v>
      </c>
      <c r="E873" s="49" t="s">
        <v>62</v>
      </c>
      <c r="F873" s="49" t="s">
        <v>35</v>
      </c>
      <c r="G873" s="46"/>
      <c r="H873" s="49" t="s">
        <v>63</v>
      </c>
      <c r="I873" s="50" t="s">
        <v>827</v>
      </c>
    </row>
    <row r="874" spans="1:9" ht="15.75" customHeight="1" x14ac:dyDescent="0.25">
      <c r="A874" s="46" t="s">
        <v>31</v>
      </c>
      <c r="B874" s="47">
        <v>45997.37236577546</v>
      </c>
      <c r="C874" s="48" t="s">
        <v>20</v>
      </c>
      <c r="D874" s="49" t="s">
        <v>42</v>
      </c>
      <c r="E874" s="49" t="s">
        <v>81</v>
      </c>
      <c r="F874" s="49" t="s">
        <v>35</v>
      </c>
      <c r="G874" s="46"/>
      <c r="H874" s="49" t="s">
        <v>82</v>
      </c>
      <c r="I874" s="50" t="s">
        <v>828</v>
      </c>
    </row>
    <row r="875" spans="1:9" ht="15.75" customHeight="1" x14ac:dyDescent="0.25">
      <c r="A875" s="46" t="s">
        <v>31</v>
      </c>
      <c r="B875" s="47">
        <v>45997.37227753472</v>
      </c>
      <c r="C875" s="48" t="s">
        <v>20</v>
      </c>
      <c r="D875" s="49" t="s">
        <v>65</v>
      </c>
      <c r="E875" s="49" t="s">
        <v>66</v>
      </c>
      <c r="F875" s="49" t="s">
        <v>35</v>
      </c>
      <c r="G875" s="46"/>
      <c r="H875" s="49" t="s">
        <v>67</v>
      </c>
      <c r="I875" s="50" t="s">
        <v>829</v>
      </c>
    </row>
    <row r="876" spans="1:9" ht="15.75" customHeight="1" x14ac:dyDescent="0.25">
      <c r="A876" s="46" t="s">
        <v>31</v>
      </c>
      <c r="B876" s="47">
        <v>45997.372211898146</v>
      </c>
      <c r="C876" s="48" t="s">
        <v>20</v>
      </c>
      <c r="D876" s="49" t="s">
        <v>168</v>
      </c>
      <c r="E876" s="49" t="s">
        <v>169</v>
      </c>
      <c r="F876" s="49" t="s">
        <v>35</v>
      </c>
      <c r="G876" s="46"/>
      <c r="H876" s="49" t="s">
        <v>170</v>
      </c>
      <c r="I876" s="50" t="s">
        <v>830</v>
      </c>
    </row>
    <row r="877" spans="1:9" ht="15.75" customHeight="1" x14ac:dyDescent="0.25">
      <c r="A877" s="46" t="s">
        <v>31</v>
      </c>
      <c r="B877" s="47">
        <v>45997.372090960649</v>
      </c>
      <c r="C877" s="48" t="s">
        <v>20</v>
      </c>
      <c r="D877" s="49" t="s">
        <v>77</v>
      </c>
      <c r="E877" s="49" t="s">
        <v>78</v>
      </c>
      <c r="F877" s="49" t="s">
        <v>35</v>
      </c>
      <c r="G877" s="46"/>
      <c r="H877" s="49" t="s">
        <v>79</v>
      </c>
      <c r="I877" s="50" t="s">
        <v>831</v>
      </c>
    </row>
    <row r="878" spans="1:9" ht="15.75" customHeight="1" x14ac:dyDescent="0.25">
      <c r="A878" s="46" t="s">
        <v>31</v>
      </c>
      <c r="B878" s="47">
        <v>45997.372052071754</v>
      </c>
      <c r="C878" s="48" t="s">
        <v>20</v>
      </c>
      <c r="D878" s="49" t="s">
        <v>73</v>
      </c>
      <c r="E878" s="49" t="s">
        <v>74</v>
      </c>
      <c r="F878" s="49" t="s">
        <v>35</v>
      </c>
      <c r="G878" s="46"/>
      <c r="H878" s="49" t="s">
        <v>75</v>
      </c>
      <c r="I878" s="50" t="s">
        <v>524</v>
      </c>
    </row>
    <row r="879" spans="1:9" ht="15.75" customHeight="1" x14ac:dyDescent="0.25">
      <c r="A879" s="46" t="s">
        <v>31</v>
      </c>
      <c r="B879" s="47">
        <v>45997.37197832176</v>
      </c>
      <c r="C879" s="48" t="s">
        <v>20</v>
      </c>
      <c r="D879" s="49" t="s">
        <v>69</v>
      </c>
      <c r="E879" s="49" t="s">
        <v>70</v>
      </c>
      <c r="F879" s="49" t="s">
        <v>35</v>
      </c>
      <c r="G879" s="46"/>
      <c r="H879" s="49" t="s">
        <v>71</v>
      </c>
      <c r="I879" s="50" t="s">
        <v>832</v>
      </c>
    </row>
    <row r="880" spans="1:9" ht="15.75" customHeight="1" x14ac:dyDescent="0.25">
      <c r="A880" s="46" t="s">
        <v>31</v>
      </c>
      <c r="B880" s="47">
        <v>45997.371912685187</v>
      </c>
      <c r="C880" s="48" t="s">
        <v>20</v>
      </c>
      <c r="D880" s="49" t="s">
        <v>61</v>
      </c>
      <c r="E880" s="49" t="s">
        <v>62</v>
      </c>
      <c r="F880" s="49" t="s">
        <v>35</v>
      </c>
      <c r="G880" s="46"/>
      <c r="H880" s="49" t="s">
        <v>63</v>
      </c>
      <c r="I880" s="50" t="s">
        <v>833</v>
      </c>
    </row>
    <row r="881" spans="1:9" ht="15.75" customHeight="1" x14ac:dyDescent="0.25">
      <c r="A881" s="46" t="s">
        <v>31</v>
      </c>
      <c r="B881" s="47">
        <v>45997.371882662032</v>
      </c>
      <c r="C881" s="48" t="s">
        <v>20</v>
      </c>
      <c r="D881" s="49" t="s">
        <v>42</v>
      </c>
      <c r="E881" s="49" t="s">
        <v>81</v>
      </c>
      <c r="F881" s="49" t="s">
        <v>35</v>
      </c>
      <c r="G881" s="46"/>
      <c r="H881" s="49" t="s">
        <v>82</v>
      </c>
      <c r="I881" s="50" t="s">
        <v>470</v>
      </c>
    </row>
    <row r="882" spans="1:9" ht="15.75" customHeight="1" x14ac:dyDescent="0.25">
      <c r="A882" s="46" t="s">
        <v>31</v>
      </c>
      <c r="B882" s="47">
        <v>45997.371774733794</v>
      </c>
      <c r="C882" s="48" t="s">
        <v>20</v>
      </c>
      <c r="D882" s="49" t="s">
        <v>65</v>
      </c>
      <c r="E882" s="49" t="s">
        <v>66</v>
      </c>
      <c r="F882" s="49" t="s">
        <v>35</v>
      </c>
      <c r="G882" s="46"/>
      <c r="H882" s="49" t="s">
        <v>67</v>
      </c>
      <c r="I882" s="50" t="s">
        <v>834</v>
      </c>
    </row>
    <row r="883" spans="1:9" ht="15.75" customHeight="1" x14ac:dyDescent="0.25">
      <c r="A883" s="46" t="s">
        <v>31</v>
      </c>
      <c r="B883" s="47">
        <v>45997.37172048611</v>
      </c>
      <c r="C883" s="48" t="s">
        <v>20</v>
      </c>
      <c r="D883" s="49" t="s">
        <v>168</v>
      </c>
      <c r="E883" s="49" t="s">
        <v>169</v>
      </c>
      <c r="F883" s="49" t="s">
        <v>35</v>
      </c>
      <c r="G883" s="46"/>
      <c r="H883" s="49" t="s">
        <v>170</v>
      </c>
      <c r="I883" s="50" t="s">
        <v>835</v>
      </c>
    </row>
    <row r="884" spans="1:9" ht="15.75" customHeight="1" x14ac:dyDescent="0.25">
      <c r="A884" s="46" t="s">
        <v>31</v>
      </c>
      <c r="B884" s="47">
        <v>45997.371591759256</v>
      </c>
      <c r="C884" s="48" t="s">
        <v>20</v>
      </c>
      <c r="D884" s="49" t="s">
        <v>77</v>
      </c>
      <c r="E884" s="49" t="s">
        <v>78</v>
      </c>
      <c r="F884" s="49" t="s">
        <v>35</v>
      </c>
      <c r="G884" s="46"/>
      <c r="H884" s="49" t="s">
        <v>79</v>
      </c>
      <c r="I884" s="50" t="s">
        <v>836</v>
      </c>
    </row>
    <row r="885" spans="1:9" ht="15.75" customHeight="1" x14ac:dyDescent="0.25">
      <c r="A885" s="46" t="s">
        <v>31</v>
      </c>
      <c r="B885" s="47">
        <v>45997.371571331016</v>
      </c>
      <c r="C885" s="48" t="s">
        <v>20</v>
      </c>
      <c r="D885" s="49" t="s">
        <v>73</v>
      </c>
      <c r="E885" s="49" t="s">
        <v>74</v>
      </c>
      <c r="F885" s="49" t="s">
        <v>35</v>
      </c>
      <c r="G885" s="46"/>
      <c r="H885" s="49" t="s">
        <v>75</v>
      </c>
      <c r="I885" s="50" t="s">
        <v>837</v>
      </c>
    </row>
    <row r="886" spans="1:9" ht="15.75" customHeight="1" x14ac:dyDescent="0.25">
      <c r="A886" s="46" t="s">
        <v>31</v>
      </c>
      <c r="B886" s="47">
        <v>45997.371494849533</v>
      </c>
      <c r="C886" s="48" t="s">
        <v>20</v>
      </c>
      <c r="D886" s="49" t="s">
        <v>69</v>
      </c>
      <c r="E886" s="49" t="s">
        <v>70</v>
      </c>
      <c r="F886" s="49" t="s">
        <v>35</v>
      </c>
      <c r="G886" s="46"/>
      <c r="H886" s="49" t="s">
        <v>71</v>
      </c>
      <c r="I886" s="50" t="s">
        <v>630</v>
      </c>
    </row>
    <row r="887" spans="1:9" ht="15.75" customHeight="1" x14ac:dyDescent="0.25">
      <c r="A887" s="46" t="s">
        <v>31</v>
      </c>
      <c r="B887" s="47">
        <v>45997.371420358795</v>
      </c>
      <c r="C887" s="48" t="s">
        <v>20</v>
      </c>
      <c r="D887" s="49" t="s">
        <v>61</v>
      </c>
      <c r="E887" s="49" t="s">
        <v>62</v>
      </c>
      <c r="F887" s="49" t="s">
        <v>35</v>
      </c>
      <c r="G887" s="46"/>
      <c r="H887" s="49" t="s">
        <v>63</v>
      </c>
      <c r="I887" s="50" t="s">
        <v>838</v>
      </c>
    </row>
    <row r="888" spans="1:9" ht="15.75" customHeight="1" x14ac:dyDescent="0.25">
      <c r="A888" s="46" t="s">
        <v>31</v>
      </c>
      <c r="B888" s="47">
        <v>45997.371401921293</v>
      </c>
      <c r="C888" s="48" t="s">
        <v>20</v>
      </c>
      <c r="D888" s="49" t="s">
        <v>42</v>
      </c>
      <c r="E888" s="49" t="s">
        <v>81</v>
      </c>
      <c r="F888" s="49" t="s">
        <v>35</v>
      </c>
      <c r="G888" s="46"/>
      <c r="H888" s="49" t="s">
        <v>82</v>
      </c>
      <c r="I888" s="50" t="s">
        <v>839</v>
      </c>
    </row>
    <row r="889" spans="1:9" ht="15.75" customHeight="1" x14ac:dyDescent="0.25">
      <c r="A889" s="46" t="s">
        <v>31</v>
      </c>
      <c r="B889" s="47">
        <v>45997.371278067127</v>
      </c>
      <c r="C889" s="48" t="s">
        <v>20</v>
      </c>
      <c r="D889" s="49" t="s">
        <v>65</v>
      </c>
      <c r="E889" s="49" t="s">
        <v>66</v>
      </c>
      <c r="F889" s="49" t="s">
        <v>35</v>
      </c>
      <c r="G889" s="46"/>
      <c r="H889" s="49" t="s">
        <v>67</v>
      </c>
      <c r="I889" s="50" t="s">
        <v>468</v>
      </c>
    </row>
    <row r="890" spans="1:9" ht="15.75" customHeight="1" x14ac:dyDescent="0.25">
      <c r="A890" s="46" t="s">
        <v>31</v>
      </c>
      <c r="B890" s="47">
        <v>45997.371228703705</v>
      </c>
      <c r="C890" s="48" t="s">
        <v>20</v>
      </c>
      <c r="D890" s="49" t="s">
        <v>168</v>
      </c>
      <c r="E890" s="49" t="s">
        <v>169</v>
      </c>
      <c r="F890" s="49" t="s">
        <v>35</v>
      </c>
      <c r="G890" s="46"/>
      <c r="H890" s="49" t="s">
        <v>170</v>
      </c>
      <c r="I890" s="50" t="s">
        <v>840</v>
      </c>
    </row>
    <row r="891" spans="1:9" ht="15.75" customHeight="1" x14ac:dyDescent="0.25">
      <c r="A891" s="46" t="s">
        <v>31</v>
      </c>
      <c r="B891" s="47">
        <v>45997.371091655092</v>
      </c>
      <c r="C891" s="48" t="s">
        <v>20</v>
      </c>
      <c r="D891" s="49" t="s">
        <v>73</v>
      </c>
      <c r="E891" s="49" t="s">
        <v>74</v>
      </c>
      <c r="F891" s="49" t="s">
        <v>35</v>
      </c>
      <c r="G891" s="46"/>
      <c r="H891" s="49" t="s">
        <v>75</v>
      </c>
      <c r="I891" s="50" t="s">
        <v>841</v>
      </c>
    </row>
    <row r="892" spans="1:9" ht="15.75" customHeight="1" x14ac:dyDescent="0.25">
      <c r="A892" s="46" t="s">
        <v>31</v>
      </c>
      <c r="B892" s="47">
        <v>45997.371082256941</v>
      </c>
      <c r="C892" s="48" t="s">
        <v>20</v>
      </c>
      <c r="D892" s="49" t="s">
        <v>77</v>
      </c>
      <c r="E892" s="49" t="s">
        <v>78</v>
      </c>
      <c r="F892" s="49" t="s">
        <v>35</v>
      </c>
      <c r="G892" s="46"/>
      <c r="H892" s="49" t="s">
        <v>79</v>
      </c>
      <c r="I892" s="50" t="s">
        <v>842</v>
      </c>
    </row>
    <row r="893" spans="1:9" ht="15.75" customHeight="1" x14ac:dyDescent="0.25">
      <c r="A893" s="46" t="s">
        <v>31</v>
      </c>
      <c r="B893" s="47">
        <v>45997.371006863425</v>
      </c>
      <c r="C893" s="48" t="s">
        <v>20</v>
      </c>
      <c r="D893" s="49" t="s">
        <v>69</v>
      </c>
      <c r="E893" s="49" t="s">
        <v>70</v>
      </c>
      <c r="F893" s="49" t="s">
        <v>35</v>
      </c>
      <c r="G893" s="46"/>
      <c r="H893" s="49" t="s">
        <v>71</v>
      </c>
      <c r="I893" s="50" t="s">
        <v>843</v>
      </c>
    </row>
    <row r="894" spans="1:9" ht="15.75" customHeight="1" x14ac:dyDescent="0.25">
      <c r="A894" s="46" t="s">
        <v>31</v>
      </c>
      <c r="B894" s="47">
        <v>45997.370925856478</v>
      </c>
      <c r="C894" s="48" t="s">
        <v>20</v>
      </c>
      <c r="D894" s="49" t="s">
        <v>61</v>
      </c>
      <c r="E894" s="49" t="s">
        <v>62</v>
      </c>
      <c r="F894" s="49" t="s">
        <v>35</v>
      </c>
      <c r="G894" s="46"/>
      <c r="H894" s="49" t="s">
        <v>63</v>
      </c>
      <c r="I894" s="50" t="s">
        <v>844</v>
      </c>
    </row>
    <row r="895" spans="1:9" ht="15.75" customHeight="1" x14ac:dyDescent="0.25">
      <c r="A895" s="46" t="s">
        <v>31</v>
      </c>
      <c r="B895" s="47">
        <v>45997.370921527778</v>
      </c>
      <c r="C895" s="48" t="s">
        <v>20</v>
      </c>
      <c r="D895" s="49" t="s">
        <v>42</v>
      </c>
      <c r="E895" s="49" t="s">
        <v>81</v>
      </c>
      <c r="F895" s="49" t="s">
        <v>35</v>
      </c>
      <c r="G895" s="46"/>
      <c r="H895" s="49" t="s">
        <v>82</v>
      </c>
      <c r="I895" s="50" t="s">
        <v>128</v>
      </c>
    </row>
    <row r="896" spans="1:9" ht="15.75" customHeight="1" x14ac:dyDescent="0.25">
      <c r="A896" s="46" t="s">
        <v>31</v>
      </c>
      <c r="B896" s="47">
        <v>45997.370777962962</v>
      </c>
      <c r="C896" s="48" t="s">
        <v>20</v>
      </c>
      <c r="D896" s="49" t="s">
        <v>65</v>
      </c>
      <c r="E896" s="49" t="s">
        <v>66</v>
      </c>
      <c r="F896" s="49" t="s">
        <v>35</v>
      </c>
      <c r="G896" s="46"/>
      <c r="H896" s="49" t="s">
        <v>67</v>
      </c>
      <c r="I896" s="50" t="s">
        <v>845</v>
      </c>
    </row>
    <row r="897" spans="1:9" ht="15.75" customHeight="1" x14ac:dyDescent="0.25">
      <c r="A897" s="46" t="s">
        <v>31</v>
      </c>
      <c r="B897" s="47">
        <v>45997.370735844903</v>
      </c>
      <c r="C897" s="48" t="s">
        <v>20</v>
      </c>
      <c r="D897" s="49" t="s">
        <v>168</v>
      </c>
      <c r="E897" s="49" t="s">
        <v>169</v>
      </c>
      <c r="F897" s="49" t="s">
        <v>35</v>
      </c>
      <c r="G897" s="46"/>
      <c r="H897" s="49" t="s">
        <v>170</v>
      </c>
      <c r="I897" s="50" t="s">
        <v>846</v>
      </c>
    </row>
    <row r="898" spans="1:9" ht="15.75" customHeight="1" x14ac:dyDescent="0.25">
      <c r="A898" s="46" t="s">
        <v>31</v>
      </c>
      <c r="B898" s="47">
        <v>45997.370612719904</v>
      </c>
      <c r="C898" s="48" t="s">
        <v>20</v>
      </c>
      <c r="D898" s="49" t="s">
        <v>73</v>
      </c>
      <c r="E898" s="49" t="s">
        <v>74</v>
      </c>
      <c r="F898" s="49" t="s">
        <v>35</v>
      </c>
      <c r="G898" s="46"/>
      <c r="H898" s="49" t="s">
        <v>75</v>
      </c>
      <c r="I898" s="50" t="s">
        <v>757</v>
      </c>
    </row>
    <row r="899" spans="1:9" ht="15.75" customHeight="1" x14ac:dyDescent="0.25">
      <c r="A899" s="46" t="s">
        <v>31</v>
      </c>
      <c r="B899" s="47">
        <v>45997.370588483791</v>
      </c>
      <c r="C899" s="48" t="s">
        <v>20</v>
      </c>
      <c r="D899" s="49" t="s">
        <v>77</v>
      </c>
      <c r="E899" s="49" t="s">
        <v>78</v>
      </c>
      <c r="F899" s="49" t="s">
        <v>35</v>
      </c>
      <c r="G899" s="46"/>
      <c r="H899" s="49" t="s">
        <v>79</v>
      </c>
      <c r="I899" s="50" t="s">
        <v>847</v>
      </c>
    </row>
    <row r="900" spans="1:9" ht="15.75" customHeight="1" x14ac:dyDescent="0.25">
      <c r="A900" s="46" t="s">
        <v>31</v>
      </c>
      <c r="B900" s="47">
        <v>45997.370520324075</v>
      </c>
      <c r="C900" s="48" t="s">
        <v>20</v>
      </c>
      <c r="D900" s="49" t="s">
        <v>69</v>
      </c>
      <c r="E900" s="49" t="s">
        <v>70</v>
      </c>
      <c r="F900" s="49" t="s">
        <v>35</v>
      </c>
      <c r="G900" s="46"/>
      <c r="H900" s="49" t="s">
        <v>71</v>
      </c>
      <c r="I900" s="50" t="s">
        <v>848</v>
      </c>
    </row>
    <row r="901" spans="1:9" ht="15.75" customHeight="1" x14ac:dyDescent="0.25">
      <c r="A901" s="46" t="s">
        <v>31</v>
      </c>
      <c r="B901" s="47">
        <v>45997.370438599537</v>
      </c>
      <c r="C901" s="48" t="s">
        <v>20</v>
      </c>
      <c r="D901" s="49" t="s">
        <v>42</v>
      </c>
      <c r="E901" s="49" t="s">
        <v>81</v>
      </c>
      <c r="F901" s="49" t="s">
        <v>35</v>
      </c>
      <c r="G901" s="46"/>
      <c r="H901" s="49" t="s">
        <v>82</v>
      </c>
      <c r="I901" s="50" t="s">
        <v>849</v>
      </c>
    </row>
    <row r="902" spans="1:9" ht="15.75" customHeight="1" x14ac:dyDescent="0.25">
      <c r="A902" s="46" t="s">
        <v>31</v>
      </c>
      <c r="B902" s="47">
        <v>45997.370425208333</v>
      </c>
      <c r="C902" s="48" t="s">
        <v>20</v>
      </c>
      <c r="D902" s="49" t="s">
        <v>61</v>
      </c>
      <c r="E902" s="49" t="s">
        <v>62</v>
      </c>
      <c r="F902" s="49" t="s">
        <v>35</v>
      </c>
      <c r="G902" s="46"/>
      <c r="H902" s="49" t="s">
        <v>63</v>
      </c>
      <c r="I902" s="50" t="s">
        <v>850</v>
      </c>
    </row>
    <row r="903" spans="1:9" ht="15.75" customHeight="1" x14ac:dyDescent="0.25">
      <c r="A903" s="46" t="s">
        <v>31</v>
      </c>
      <c r="B903" s="47">
        <v>45997.370273877314</v>
      </c>
      <c r="C903" s="48" t="s">
        <v>20</v>
      </c>
      <c r="D903" s="49" t="s">
        <v>65</v>
      </c>
      <c r="E903" s="49" t="s">
        <v>66</v>
      </c>
      <c r="F903" s="49" t="s">
        <v>35</v>
      </c>
      <c r="G903" s="46"/>
      <c r="H903" s="49" t="s">
        <v>67</v>
      </c>
      <c r="I903" s="50" t="s">
        <v>851</v>
      </c>
    </row>
    <row r="904" spans="1:9" ht="15.75" customHeight="1" x14ac:dyDescent="0.25">
      <c r="A904" s="46" t="s">
        <v>31</v>
      </c>
      <c r="B904" s="47">
        <v>45997.370239710646</v>
      </c>
      <c r="C904" s="48" t="s">
        <v>20</v>
      </c>
      <c r="D904" s="49" t="s">
        <v>168</v>
      </c>
      <c r="E904" s="49" t="s">
        <v>169</v>
      </c>
      <c r="F904" s="49" t="s">
        <v>35</v>
      </c>
      <c r="G904" s="46"/>
      <c r="H904" s="49" t="s">
        <v>170</v>
      </c>
      <c r="I904" s="50" t="s">
        <v>852</v>
      </c>
    </row>
    <row r="905" spans="1:9" ht="15.75" customHeight="1" x14ac:dyDescent="0.25">
      <c r="A905" s="46" t="s">
        <v>31</v>
      </c>
      <c r="B905" s="47">
        <v>45997.370132685181</v>
      </c>
      <c r="C905" s="48" t="s">
        <v>20</v>
      </c>
      <c r="D905" s="49" t="s">
        <v>73</v>
      </c>
      <c r="E905" s="49" t="s">
        <v>74</v>
      </c>
      <c r="F905" s="49" t="s">
        <v>35</v>
      </c>
      <c r="G905" s="46"/>
      <c r="H905" s="49" t="s">
        <v>75</v>
      </c>
      <c r="I905" s="50" t="s">
        <v>509</v>
      </c>
    </row>
    <row r="906" spans="1:9" ht="15.75" customHeight="1" x14ac:dyDescent="0.25">
      <c r="A906" s="46" t="s">
        <v>31</v>
      </c>
      <c r="B906" s="47">
        <v>45997.370095254628</v>
      </c>
      <c r="C906" s="48" t="s">
        <v>20</v>
      </c>
      <c r="D906" s="49" t="s">
        <v>77</v>
      </c>
      <c r="E906" s="49" t="s">
        <v>78</v>
      </c>
      <c r="F906" s="49" t="s">
        <v>35</v>
      </c>
      <c r="G906" s="46"/>
      <c r="H906" s="49" t="s">
        <v>79</v>
      </c>
      <c r="I906" s="50" t="s">
        <v>853</v>
      </c>
    </row>
    <row r="907" spans="1:9" ht="15.75" customHeight="1" x14ac:dyDescent="0.25">
      <c r="A907" s="46" t="s">
        <v>31</v>
      </c>
      <c r="B907" s="47">
        <v>45997.370034328698</v>
      </c>
      <c r="C907" s="48" t="s">
        <v>20</v>
      </c>
      <c r="D907" s="49" t="s">
        <v>69</v>
      </c>
      <c r="E907" s="49" t="s">
        <v>70</v>
      </c>
      <c r="F907" s="49" t="s">
        <v>35</v>
      </c>
      <c r="G907" s="46"/>
      <c r="H907" s="49" t="s">
        <v>71</v>
      </c>
      <c r="I907" s="50" t="s">
        <v>854</v>
      </c>
    </row>
    <row r="908" spans="1:9" ht="15.75" customHeight="1" x14ac:dyDescent="0.25">
      <c r="A908" s="46" t="s">
        <v>31</v>
      </c>
      <c r="B908" s="47">
        <v>45997.369954780093</v>
      </c>
      <c r="C908" s="48" t="s">
        <v>20</v>
      </c>
      <c r="D908" s="49" t="s">
        <v>42</v>
      </c>
      <c r="E908" s="49" t="s">
        <v>81</v>
      </c>
      <c r="F908" s="49" t="s">
        <v>35</v>
      </c>
      <c r="G908" s="46"/>
      <c r="H908" s="49" t="s">
        <v>82</v>
      </c>
      <c r="I908" s="50" t="s">
        <v>189</v>
      </c>
    </row>
    <row r="909" spans="1:9" ht="15.75" customHeight="1" x14ac:dyDescent="0.25">
      <c r="A909" s="46" t="s">
        <v>31</v>
      </c>
      <c r="B909" s="47">
        <v>45997.369932164351</v>
      </c>
      <c r="C909" s="48" t="s">
        <v>20</v>
      </c>
      <c r="D909" s="49" t="s">
        <v>61</v>
      </c>
      <c r="E909" s="49" t="s">
        <v>62</v>
      </c>
      <c r="F909" s="49" t="s">
        <v>35</v>
      </c>
      <c r="G909" s="46"/>
      <c r="H909" s="49" t="s">
        <v>63</v>
      </c>
      <c r="I909" s="50" t="s">
        <v>855</v>
      </c>
    </row>
    <row r="910" spans="1:9" ht="15.75" customHeight="1" x14ac:dyDescent="0.25">
      <c r="A910" s="46" t="s">
        <v>31</v>
      </c>
      <c r="B910" s="47">
        <v>45997.369774444443</v>
      </c>
      <c r="C910" s="48" t="s">
        <v>20</v>
      </c>
      <c r="D910" s="49" t="s">
        <v>65</v>
      </c>
      <c r="E910" s="49" t="s">
        <v>66</v>
      </c>
      <c r="F910" s="49" t="s">
        <v>35</v>
      </c>
      <c r="G910" s="46"/>
      <c r="H910" s="49" t="s">
        <v>67</v>
      </c>
      <c r="I910" s="50" t="s">
        <v>856</v>
      </c>
    </row>
    <row r="911" spans="1:9" ht="15.75" customHeight="1" x14ac:dyDescent="0.25">
      <c r="A911" s="46" t="s">
        <v>31</v>
      </c>
      <c r="B911" s="47">
        <v>45997.369751469909</v>
      </c>
      <c r="C911" s="48" t="s">
        <v>20</v>
      </c>
      <c r="D911" s="49" t="s">
        <v>168</v>
      </c>
      <c r="E911" s="49" t="s">
        <v>169</v>
      </c>
      <c r="F911" s="49" t="s">
        <v>35</v>
      </c>
      <c r="G911" s="46"/>
      <c r="H911" s="49" t="s">
        <v>170</v>
      </c>
      <c r="I911" s="50" t="s">
        <v>857</v>
      </c>
    </row>
    <row r="912" spans="1:9" ht="15.75" customHeight="1" x14ac:dyDescent="0.25">
      <c r="A912" s="46" t="s">
        <v>31</v>
      </c>
      <c r="B912" s="47">
        <v>45997.36965148148</v>
      </c>
      <c r="C912" s="48" t="s">
        <v>20</v>
      </c>
      <c r="D912" s="49" t="s">
        <v>73</v>
      </c>
      <c r="E912" s="49" t="s">
        <v>74</v>
      </c>
      <c r="F912" s="49" t="s">
        <v>35</v>
      </c>
      <c r="G912" s="46"/>
      <c r="H912" s="49" t="s">
        <v>75</v>
      </c>
      <c r="I912" s="50" t="s">
        <v>858</v>
      </c>
    </row>
    <row r="913" spans="1:9" ht="15.75" customHeight="1" x14ac:dyDescent="0.25">
      <c r="A913" s="46" t="s">
        <v>31</v>
      </c>
      <c r="B913" s="47">
        <v>45997.369597222219</v>
      </c>
      <c r="C913" s="48" t="s">
        <v>20</v>
      </c>
      <c r="D913" s="49" t="s">
        <v>77</v>
      </c>
      <c r="E913" s="49" t="s">
        <v>78</v>
      </c>
      <c r="F913" s="49" t="s">
        <v>35</v>
      </c>
      <c r="G913" s="46"/>
      <c r="H913" s="49" t="s">
        <v>79</v>
      </c>
      <c r="I913" s="50" t="s">
        <v>859</v>
      </c>
    </row>
    <row r="914" spans="1:9" ht="15.75" customHeight="1" x14ac:dyDescent="0.25">
      <c r="A914" s="46" t="s">
        <v>31</v>
      </c>
      <c r="B914" s="47">
        <v>45997.369544988425</v>
      </c>
      <c r="C914" s="48" t="s">
        <v>20</v>
      </c>
      <c r="D914" s="49" t="s">
        <v>69</v>
      </c>
      <c r="E914" s="49" t="s">
        <v>70</v>
      </c>
      <c r="F914" s="49" t="s">
        <v>35</v>
      </c>
      <c r="G914" s="46"/>
      <c r="H914" s="49" t="s">
        <v>71</v>
      </c>
      <c r="I914" s="50" t="s">
        <v>860</v>
      </c>
    </row>
    <row r="915" spans="1:9" ht="15.75" customHeight="1" x14ac:dyDescent="0.25">
      <c r="A915" s="46" t="s">
        <v>31</v>
      </c>
      <c r="B915" s="47">
        <v>45997.36947140046</v>
      </c>
      <c r="C915" s="48" t="s">
        <v>20</v>
      </c>
      <c r="D915" s="49" t="s">
        <v>42</v>
      </c>
      <c r="E915" s="49" t="s">
        <v>81</v>
      </c>
      <c r="F915" s="49" t="s">
        <v>35</v>
      </c>
      <c r="G915" s="46"/>
      <c r="H915" s="49" t="s">
        <v>82</v>
      </c>
      <c r="I915" s="50" t="s">
        <v>861</v>
      </c>
    </row>
    <row r="916" spans="1:9" ht="15.75" customHeight="1" x14ac:dyDescent="0.25">
      <c r="A916" s="46" t="s">
        <v>31</v>
      </c>
      <c r="B916" s="47">
        <v>45997.369440486109</v>
      </c>
      <c r="C916" s="48" t="s">
        <v>20</v>
      </c>
      <c r="D916" s="49" t="s">
        <v>61</v>
      </c>
      <c r="E916" s="49" t="s">
        <v>62</v>
      </c>
      <c r="F916" s="49" t="s">
        <v>35</v>
      </c>
      <c r="G916" s="46"/>
      <c r="H916" s="49" t="s">
        <v>63</v>
      </c>
      <c r="I916" s="50" t="s">
        <v>862</v>
      </c>
    </row>
    <row r="917" spans="1:9" ht="15.75" customHeight="1" x14ac:dyDescent="0.25">
      <c r="A917" s="46" t="s">
        <v>31</v>
      </c>
      <c r="B917" s="47">
        <v>45997.369267453701</v>
      </c>
      <c r="C917" s="48" t="s">
        <v>20</v>
      </c>
      <c r="D917" s="49" t="s">
        <v>65</v>
      </c>
      <c r="E917" s="49" t="s">
        <v>66</v>
      </c>
      <c r="F917" s="49" t="s">
        <v>35</v>
      </c>
      <c r="G917" s="46"/>
      <c r="H917" s="49" t="s">
        <v>67</v>
      </c>
      <c r="I917" s="50" t="s">
        <v>863</v>
      </c>
    </row>
    <row r="918" spans="1:9" ht="15.75" customHeight="1" x14ac:dyDescent="0.25">
      <c r="A918" s="46" t="s">
        <v>31</v>
      </c>
      <c r="B918" s="47">
        <v>45997.369256226848</v>
      </c>
      <c r="C918" s="48" t="s">
        <v>20</v>
      </c>
      <c r="D918" s="49" t="s">
        <v>168</v>
      </c>
      <c r="E918" s="49" t="s">
        <v>169</v>
      </c>
      <c r="F918" s="49" t="s">
        <v>35</v>
      </c>
      <c r="G918" s="46"/>
      <c r="H918" s="49" t="s">
        <v>170</v>
      </c>
      <c r="I918" s="50" t="s">
        <v>864</v>
      </c>
    </row>
    <row r="919" spans="1:9" ht="15.75" customHeight="1" x14ac:dyDescent="0.25">
      <c r="A919" s="46" t="s">
        <v>31</v>
      </c>
      <c r="B919" s="47">
        <v>45997.369171076389</v>
      </c>
      <c r="C919" s="48" t="s">
        <v>20</v>
      </c>
      <c r="D919" s="49" t="s">
        <v>73</v>
      </c>
      <c r="E919" s="49" t="s">
        <v>74</v>
      </c>
      <c r="F919" s="49" t="s">
        <v>35</v>
      </c>
      <c r="G919" s="46"/>
      <c r="H919" s="49" t="s">
        <v>75</v>
      </c>
      <c r="I919" s="50" t="s">
        <v>865</v>
      </c>
    </row>
    <row r="920" spans="1:9" ht="15.75" customHeight="1" x14ac:dyDescent="0.25">
      <c r="A920" s="46" t="s">
        <v>31</v>
      </c>
      <c r="B920" s="47">
        <v>45997.369091168977</v>
      </c>
      <c r="C920" s="48" t="s">
        <v>20</v>
      </c>
      <c r="D920" s="49" t="s">
        <v>77</v>
      </c>
      <c r="E920" s="49" t="s">
        <v>78</v>
      </c>
      <c r="F920" s="49" t="s">
        <v>35</v>
      </c>
      <c r="G920" s="46"/>
      <c r="H920" s="49" t="s">
        <v>79</v>
      </c>
      <c r="I920" s="50" t="s">
        <v>866</v>
      </c>
    </row>
    <row r="921" spans="1:9" ht="15.75" customHeight="1" x14ac:dyDescent="0.25">
      <c r="A921" s="46" t="s">
        <v>31</v>
      </c>
      <c r="B921" s="47">
        <v>45997.368986122681</v>
      </c>
      <c r="C921" s="48" t="s">
        <v>20</v>
      </c>
      <c r="D921" s="49" t="s">
        <v>42</v>
      </c>
      <c r="E921" s="49" t="s">
        <v>81</v>
      </c>
      <c r="F921" s="49" t="s">
        <v>35</v>
      </c>
      <c r="G921" s="46"/>
      <c r="H921" s="49" t="s">
        <v>82</v>
      </c>
      <c r="I921" s="50" t="s">
        <v>867</v>
      </c>
    </row>
    <row r="922" spans="1:9" ht="15.75" customHeight="1" x14ac:dyDescent="0.25">
      <c r="A922" s="46" t="s">
        <v>31</v>
      </c>
      <c r="B922" s="47">
        <v>45997.368942731482</v>
      </c>
      <c r="C922" s="48" t="s">
        <v>20</v>
      </c>
      <c r="D922" s="49" t="s">
        <v>61</v>
      </c>
      <c r="E922" s="49" t="s">
        <v>62</v>
      </c>
      <c r="F922" s="49" t="s">
        <v>35</v>
      </c>
      <c r="G922" s="46"/>
      <c r="H922" s="49" t="s">
        <v>63</v>
      </c>
      <c r="I922" s="50" t="s">
        <v>868</v>
      </c>
    </row>
    <row r="923" spans="1:9" ht="15.75" customHeight="1" x14ac:dyDescent="0.25">
      <c r="A923" s="46" t="s">
        <v>31</v>
      </c>
      <c r="B923" s="47">
        <v>45997.368760289348</v>
      </c>
      <c r="C923" s="48" t="s">
        <v>20</v>
      </c>
      <c r="D923" s="49" t="s">
        <v>65</v>
      </c>
      <c r="E923" s="49" t="s">
        <v>66</v>
      </c>
      <c r="F923" s="49" t="s">
        <v>35</v>
      </c>
      <c r="G923" s="46"/>
      <c r="H923" s="49" t="s">
        <v>67</v>
      </c>
      <c r="I923" s="50" t="s">
        <v>869</v>
      </c>
    </row>
    <row r="924" spans="1:9" ht="15.75" customHeight="1" x14ac:dyDescent="0.25">
      <c r="A924" s="46" t="s">
        <v>31</v>
      </c>
      <c r="B924" s="47">
        <v>45997.368753599534</v>
      </c>
      <c r="C924" s="48" t="s">
        <v>20</v>
      </c>
      <c r="D924" s="49" t="s">
        <v>168</v>
      </c>
      <c r="E924" s="49" t="s">
        <v>169</v>
      </c>
      <c r="F924" s="49" t="s">
        <v>35</v>
      </c>
      <c r="G924" s="46"/>
      <c r="H924" s="49" t="s">
        <v>170</v>
      </c>
      <c r="I924" s="50" t="s">
        <v>870</v>
      </c>
    </row>
    <row r="925" spans="1:9" ht="15.75" customHeight="1" x14ac:dyDescent="0.25">
      <c r="A925" s="46" t="s">
        <v>31</v>
      </c>
      <c r="B925" s="47">
        <v>45997.368692488424</v>
      </c>
      <c r="C925" s="48" t="s">
        <v>20</v>
      </c>
      <c r="D925" s="49" t="s">
        <v>73</v>
      </c>
      <c r="E925" s="49" t="s">
        <v>74</v>
      </c>
      <c r="F925" s="49" t="s">
        <v>35</v>
      </c>
      <c r="G925" s="46"/>
      <c r="H925" s="49" t="s">
        <v>75</v>
      </c>
      <c r="I925" s="50" t="s">
        <v>233</v>
      </c>
    </row>
    <row r="926" spans="1:9" ht="15.75" customHeight="1" x14ac:dyDescent="0.25">
      <c r="A926" s="46" t="s">
        <v>31</v>
      </c>
      <c r="B926" s="47">
        <v>45997.368594131942</v>
      </c>
      <c r="C926" s="48" t="s">
        <v>20</v>
      </c>
      <c r="D926" s="49" t="s">
        <v>77</v>
      </c>
      <c r="E926" s="49" t="s">
        <v>78</v>
      </c>
      <c r="F926" s="49" t="s">
        <v>35</v>
      </c>
      <c r="G926" s="46"/>
      <c r="H926" s="49" t="s">
        <v>79</v>
      </c>
      <c r="I926" s="50" t="s">
        <v>871</v>
      </c>
    </row>
    <row r="927" spans="1:9" ht="15.75" customHeight="1" x14ac:dyDescent="0.25">
      <c r="A927" s="46" t="s">
        <v>31</v>
      </c>
      <c r="B927" s="47">
        <v>45997.368352939811</v>
      </c>
      <c r="C927" s="48" t="s">
        <v>20</v>
      </c>
      <c r="D927" s="49" t="s">
        <v>69</v>
      </c>
      <c r="E927" s="49" t="s">
        <v>70</v>
      </c>
      <c r="F927" s="49" t="s">
        <v>35</v>
      </c>
      <c r="G927" s="46"/>
      <c r="H927" s="49" t="s">
        <v>71</v>
      </c>
      <c r="I927" s="50" t="s">
        <v>872</v>
      </c>
    </row>
    <row r="928" spans="1:9" ht="15.75" customHeight="1" x14ac:dyDescent="0.25">
      <c r="A928" s="46" t="s">
        <v>31</v>
      </c>
      <c r="B928" s="47">
        <v>45997.368253865738</v>
      </c>
      <c r="C928" s="48" t="s">
        <v>20</v>
      </c>
      <c r="D928" s="49" t="s">
        <v>168</v>
      </c>
      <c r="E928" s="49" t="s">
        <v>169</v>
      </c>
      <c r="F928" s="49" t="s">
        <v>35</v>
      </c>
      <c r="G928" s="46"/>
      <c r="H928" s="49" t="s">
        <v>170</v>
      </c>
      <c r="I928" s="50" t="s">
        <v>873</v>
      </c>
    </row>
    <row r="929" spans="1:9" ht="15.75" customHeight="1" x14ac:dyDescent="0.25">
      <c r="A929" s="46" t="s">
        <v>31</v>
      </c>
      <c r="B929" s="47">
        <v>45997.368212465277</v>
      </c>
      <c r="C929" s="48" t="s">
        <v>20</v>
      </c>
      <c r="D929" s="49" t="s">
        <v>73</v>
      </c>
      <c r="E929" s="49" t="s">
        <v>74</v>
      </c>
      <c r="F929" s="49" t="s">
        <v>35</v>
      </c>
      <c r="G929" s="46"/>
      <c r="H929" s="49" t="s">
        <v>75</v>
      </c>
      <c r="I929" s="50" t="s">
        <v>874</v>
      </c>
    </row>
    <row r="930" spans="1:9" ht="15.75" customHeight="1" x14ac:dyDescent="0.25">
      <c r="A930" s="46" t="s">
        <v>31</v>
      </c>
      <c r="B930" s="47">
        <v>45997.368095474536</v>
      </c>
      <c r="C930" s="48" t="s">
        <v>20</v>
      </c>
      <c r="D930" s="49" t="s">
        <v>77</v>
      </c>
      <c r="E930" s="49" t="s">
        <v>78</v>
      </c>
      <c r="F930" s="49" t="s">
        <v>35</v>
      </c>
      <c r="G930" s="46"/>
      <c r="H930" s="49" t="s">
        <v>79</v>
      </c>
      <c r="I930" s="50" t="s">
        <v>875</v>
      </c>
    </row>
    <row r="931" spans="1:9" ht="15.75" customHeight="1" x14ac:dyDescent="0.25">
      <c r="A931" s="46" t="s">
        <v>31</v>
      </c>
      <c r="B931" s="47">
        <v>45997.367873275463</v>
      </c>
      <c r="C931" s="48" t="s">
        <v>20</v>
      </c>
      <c r="D931" s="49" t="s">
        <v>69</v>
      </c>
      <c r="E931" s="49" t="s">
        <v>70</v>
      </c>
      <c r="F931" s="49" t="s">
        <v>35</v>
      </c>
      <c r="G931" s="46"/>
      <c r="H931" s="49" t="s">
        <v>71</v>
      </c>
      <c r="I931" s="50" t="s">
        <v>876</v>
      </c>
    </row>
    <row r="932" spans="1:9" ht="15.75" customHeight="1" x14ac:dyDescent="0.25">
      <c r="A932" s="46" t="s">
        <v>31</v>
      </c>
      <c r="B932" s="47">
        <v>45997.367799687498</v>
      </c>
      <c r="C932" s="48" t="s">
        <v>20</v>
      </c>
      <c r="D932" s="49" t="s">
        <v>42</v>
      </c>
      <c r="E932" s="49" t="s">
        <v>81</v>
      </c>
      <c r="F932" s="49" t="s">
        <v>35</v>
      </c>
      <c r="G932" s="46"/>
      <c r="H932" s="49" t="s">
        <v>82</v>
      </c>
      <c r="I932" s="50" t="s">
        <v>877</v>
      </c>
    </row>
    <row r="933" spans="1:9" ht="15.75" customHeight="1" x14ac:dyDescent="0.25">
      <c r="A933" s="46" t="s">
        <v>31</v>
      </c>
      <c r="B933" s="47">
        <v>45997.367758831017</v>
      </c>
      <c r="C933" s="48" t="s">
        <v>20</v>
      </c>
      <c r="D933" s="49" t="s">
        <v>168</v>
      </c>
      <c r="E933" s="49" t="s">
        <v>169</v>
      </c>
      <c r="F933" s="49" t="s">
        <v>35</v>
      </c>
      <c r="G933" s="46"/>
      <c r="H933" s="49" t="s">
        <v>170</v>
      </c>
      <c r="I933" s="50" t="s">
        <v>878</v>
      </c>
    </row>
    <row r="934" spans="1:9" ht="15.75" customHeight="1" x14ac:dyDescent="0.25">
      <c r="A934" s="46" t="s">
        <v>31</v>
      </c>
      <c r="B934" s="47">
        <v>45997.367747800927</v>
      </c>
      <c r="C934" s="48" t="s">
        <v>20</v>
      </c>
      <c r="D934" s="49" t="s">
        <v>61</v>
      </c>
      <c r="E934" s="49" t="s">
        <v>62</v>
      </c>
      <c r="F934" s="49" t="s">
        <v>35</v>
      </c>
      <c r="G934" s="46"/>
      <c r="H934" s="49" t="s">
        <v>63</v>
      </c>
      <c r="I934" s="50" t="s">
        <v>409</v>
      </c>
    </row>
    <row r="935" spans="1:9" ht="15.75" customHeight="1" x14ac:dyDescent="0.25">
      <c r="A935" s="46" t="s">
        <v>31</v>
      </c>
      <c r="B935" s="47">
        <v>45997.367732789353</v>
      </c>
      <c r="C935" s="48" t="s">
        <v>20</v>
      </c>
      <c r="D935" s="49" t="s">
        <v>73</v>
      </c>
      <c r="E935" s="49" t="s">
        <v>74</v>
      </c>
      <c r="F935" s="49" t="s">
        <v>35</v>
      </c>
      <c r="G935" s="46"/>
      <c r="H935" s="49" t="s">
        <v>75</v>
      </c>
      <c r="I935" s="50" t="s">
        <v>738</v>
      </c>
    </row>
    <row r="936" spans="1:9" ht="15.75" customHeight="1" x14ac:dyDescent="0.25">
      <c r="A936" s="46" t="s">
        <v>31</v>
      </c>
      <c r="B936" s="47">
        <v>45997.367596284719</v>
      </c>
      <c r="C936" s="48" t="s">
        <v>20</v>
      </c>
      <c r="D936" s="49" t="s">
        <v>77</v>
      </c>
      <c r="E936" s="49" t="s">
        <v>78</v>
      </c>
      <c r="F936" s="49" t="s">
        <v>35</v>
      </c>
      <c r="G936" s="46"/>
      <c r="H936" s="49" t="s">
        <v>79</v>
      </c>
      <c r="I936" s="50" t="s">
        <v>879</v>
      </c>
    </row>
    <row r="937" spans="1:9" ht="15.75" customHeight="1" x14ac:dyDescent="0.25">
      <c r="A937" s="46" t="s">
        <v>31</v>
      </c>
      <c r="B937" s="47">
        <v>45997.367559398146</v>
      </c>
      <c r="C937" s="48" t="s">
        <v>20</v>
      </c>
      <c r="D937" s="49" t="s">
        <v>65</v>
      </c>
      <c r="E937" s="49" t="s">
        <v>66</v>
      </c>
      <c r="F937" s="49" t="s">
        <v>35</v>
      </c>
      <c r="G937" s="46"/>
      <c r="H937" s="49" t="s">
        <v>67</v>
      </c>
      <c r="I937" s="50" t="s">
        <v>436</v>
      </c>
    </row>
    <row r="938" spans="1:9" ht="15.75" customHeight="1" x14ac:dyDescent="0.25">
      <c r="A938" s="46" t="s">
        <v>31</v>
      </c>
      <c r="B938" s="47">
        <v>45997.367395057867</v>
      </c>
      <c r="C938" s="48" t="s">
        <v>20</v>
      </c>
      <c r="D938" s="49" t="s">
        <v>69</v>
      </c>
      <c r="E938" s="49" t="s">
        <v>70</v>
      </c>
      <c r="F938" s="49" t="s">
        <v>35</v>
      </c>
      <c r="G938" s="46"/>
      <c r="H938" s="49" t="s">
        <v>71</v>
      </c>
      <c r="I938" s="50" t="s">
        <v>880</v>
      </c>
    </row>
    <row r="939" spans="1:9" ht="15.75" customHeight="1" x14ac:dyDescent="0.25">
      <c r="A939" s="46" t="s">
        <v>31</v>
      </c>
      <c r="B939" s="47">
        <v>45997.367324884261</v>
      </c>
      <c r="C939" s="48" t="s">
        <v>20</v>
      </c>
      <c r="D939" s="49" t="s">
        <v>42</v>
      </c>
      <c r="E939" s="49" t="s">
        <v>81</v>
      </c>
      <c r="F939" s="49" t="s">
        <v>35</v>
      </c>
      <c r="G939" s="46"/>
      <c r="H939" s="49" t="s">
        <v>82</v>
      </c>
      <c r="I939" s="50" t="s">
        <v>881</v>
      </c>
    </row>
    <row r="940" spans="1:9" ht="15.75" customHeight="1" x14ac:dyDescent="0.25">
      <c r="A940" s="46" t="s">
        <v>31</v>
      </c>
      <c r="B940" s="47">
        <v>45997.367275729164</v>
      </c>
      <c r="C940" s="48" t="s">
        <v>20</v>
      </c>
      <c r="D940" s="49" t="s">
        <v>61</v>
      </c>
      <c r="E940" s="49" t="s">
        <v>62</v>
      </c>
      <c r="F940" s="49" t="s">
        <v>35</v>
      </c>
      <c r="G940" s="46"/>
      <c r="H940" s="49" t="s">
        <v>63</v>
      </c>
      <c r="I940" s="50" t="s">
        <v>389</v>
      </c>
    </row>
    <row r="941" spans="1:9" ht="15.75" customHeight="1" x14ac:dyDescent="0.25">
      <c r="A941" s="46" t="s">
        <v>31</v>
      </c>
      <c r="B941" s="47">
        <v>45997.367249687501</v>
      </c>
      <c r="C941" s="48" t="s">
        <v>20</v>
      </c>
      <c r="D941" s="49" t="s">
        <v>73</v>
      </c>
      <c r="E941" s="49" t="s">
        <v>74</v>
      </c>
      <c r="F941" s="49" t="s">
        <v>35</v>
      </c>
      <c r="G941" s="46"/>
      <c r="H941" s="49" t="s">
        <v>75</v>
      </c>
      <c r="I941" s="50" t="s">
        <v>882</v>
      </c>
    </row>
    <row r="942" spans="1:9" ht="15.75" customHeight="1" x14ac:dyDescent="0.25">
      <c r="A942" s="46" t="s">
        <v>31</v>
      </c>
      <c r="B942" s="47">
        <v>45997.36723196759</v>
      </c>
      <c r="C942" s="48" t="s">
        <v>20</v>
      </c>
      <c r="D942" s="49" t="s">
        <v>168</v>
      </c>
      <c r="E942" s="49" t="s">
        <v>169</v>
      </c>
      <c r="F942" s="49" t="s">
        <v>35</v>
      </c>
      <c r="G942" s="46"/>
      <c r="H942" s="49" t="s">
        <v>170</v>
      </c>
      <c r="I942" s="50" t="s">
        <v>883</v>
      </c>
    </row>
    <row r="943" spans="1:9" ht="15.75" customHeight="1" x14ac:dyDescent="0.25">
      <c r="A943" s="46" t="s">
        <v>31</v>
      </c>
      <c r="B943" s="47">
        <v>45997.367094016205</v>
      </c>
      <c r="C943" s="48" t="s">
        <v>20</v>
      </c>
      <c r="D943" s="49" t="s">
        <v>77</v>
      </c>
      <c r="E943" s="49" t="s">
        <v>78</v>
      </c>
      <c r="F943" s="49" t="s">
        <v>35</v>
      </c>
      <c r="G943" s="46"/>
      <c r="H943" s="49" t="s">
        <v>79</v>
      </c>
      <c r="I943" s="50" t="s">
        <v>884</v>
      </c>
    </row>
    <row r="944" spans="1:9" ht="15.75" customHeight="1" x14ac:dyDescent="0.25">
      <c r="A944" s="46" t="s">
        <v>31</v>
      </c>
      <c r="B944" s="47">
        <v>45997.36708009259</v>
      </c>
      <c r="C944" s="48" t="s">
        <v>20</v>
      </c>
      <c r="D944" s="49" t="s">
        <v>65</v>
      </c>
      <c r="E944" s="49" t="s">
        <v>66</v>
      </c>
      <c r="F944" s="49" t="s">
        <v>35</v>
      </c>
      <c r="G944" s="46"/>
      <c r="H944" s="49" t="s">
        <v>67</v>
      </c>
      <c r="I944" s="50" t="s">
        <v>885</v>
      </c>
    </row>
    <row r="945" spans="1:9" ht="15.75" customHeight="1" x14ac:dyDescent="0.25">
      <c r="A945" s="46" t="s">
        <v>31</v>
      </c>
      <c r="B945" s="47">
        <v>45997.36691373842</v>
      </c>
      <c r="C945" s="48" t="s">
        <v>20</v>
      </c>
      <c r="D945" s="49" t="s">
        <v>69</v>
      </c>
      <c r="E945" s="49" t="s">
        <v>70</v>
      </c>
      <c r="F945" s="49" t="s">
        <v>35</v>
      </c>
      <c r="G945" s="46"/>
      <c r="H945" s="49" t="s">
        <v>71</v>
      </c>
      <c r="I945" s="50" t="s">
        <v>778</v>
      </c>
    </row>
    <row r="946" spans="1:9" ht="15.75" customHeight="1" x14ac:dyDescent="0.25">
      <c r="A946" s="46" t="s">
        <v>31</v>
      </c>
      <c r="B946" s="47">
        <v>45997.366847581019</v>
      </c>
      <c r="C946" s="48" t="s">
        <v>20</v>
      </c>
      <c r="D946" s="49" t="s">
        <v>42</v>
      </c>
      <c r="E946" s="49" t="s">
        <v>81</v>
      </c>
      <c r="F946" s="49" t="s">
        <v>35</v>
      </c>
      <c r="G946" s="46"/>
      <c r="H946" s="49" t="s">
        <v>82</v>
      </c>
      <c r="I946" s="50" t="s">
        <v>886</v>
      </c>
    </row>
    <row r="947" spans="1:9" ht="15.75" customHeight="1" x14ac:dyDescent="0.25">
      <c r="A947" s="46" t="s">
        <v>31</v>
      </c>
      <c r="B947" s="47">
        <v>45997.366801284719</v>
      </c>
      <c r="C947" s="48" t="s">
        <v>20</v>
      </c>
      <c r="D947" s="49" t="s">
        <v>61</v>
      </c>
      <c r="E947" s="49" t="s">
        <v>62</v>
      </c>
      <c r="F947" s="49" t="s">
        <v>35</v>
      </c>
      <c r="G947" s="46"/>
      <c r="H947" s="49" t="s">
        <v>63</v>
      </c>
      <c r="I947" s="50" t="s">
        <v>342</v>
      </c>
    </row>
    <row r="948" spans="1:9" ht="15.75" customHeight="1" x14ac:dyDescent="0.25">
      <c r="A948" s="46" t="s">
        <v>31</v>
      </c>
      <c r="B948" s="47">
        <v>45997.366769108798</v>
      </c>
      <c r="C948" s="48" t="s">
        <v>20</v>
      </c>
      <c r="D948" s="49" t="s">
        <v>73</v>
      </c>
      <c r="E948" s="49" t="s">
        <v>74</v>
      </c>
      <c r="F948" s="49" t="s">
        <v>35</v>
      </c>
      <c r="G948" s="46"/>
      <c r="H948" s="49" t="s">
        <v>75</v>
      </c>
      <c r="I948" s="50" t="s">
        <v>876</v>
      </c>
    </row>
    <row r="949" spans="1:9" ht="15.75" customHeight="1" x14ac:dyDescent="0.25">
      <c r="A949" s="46" t="s">
        <v>31</v>
      </c>
      <c r="B949" s="47">
        <v>45997.366735659722</v>
      </c>
      <c r="C949" s="48" t="s">
        <v>20</v>
      </c>
      <c r="D949" s="49" t="s">
        <v>168</v>
      </c>
      <c r="E949" s="49" t="s">
        <v>169</v>
      </c>
      <c r="F949" s="49" t="s">
        <v>35</v>
      </c>
      <c r="G949" s="46"/>
      <c r="H949" s="49" t="s">
        <v>170</v>
      </c>
      <c r="I949" s="50" t="s">
        <v>834</v>
      </c>
    </row>
    <row r="950" spans="1:9" ht="15.75" customHeight="1" x14ac:dyDescent="0.25">
      <c r="A950" s="46" t="s">
        <v>31</v>
      </c>
      <c r="B950" s="47">
        <v>45997.36659518518</v>
      </c>
      <c r="C950" s="48" t="s">
        <v>20</v>
      </c>
      <c r="D950" s="49" t="s">
        <v>65</v>
      </c>
      <c r="E950" s="49" t="s">
        <v>66</v>
      </c>
      <c r="F950" s="49" t="s">
        <v>35</v>
      </c>
      <c r="G950" s="46"/>
      <c r="H950" s="49" t="s">
        <v>67</v>
      </c>
      <c r="I950" s="50" t="s">
        <v>887</v>
      </c>
    </row>
    <row r="951" spans="1:9" ht="15.75" customHeight="1" x14ac:dyDescent="0.25">
      <c r="A951" s="46" t="s">
        <v>31</v>
      </c>
      <c r="B951" s="47">
        <v>45997.366434085649</v>
      </c>
      <c r="C951" s="48" t="s">
        <v>20</v>
      </c>
      <c r="D951" s="49" t="s">
        <v>69</v>
      </c>
      <c r="E951" s="49" t="s">
        <v>70</v>
      </c>
      <c r="F951" s="49" t="s">
        <v>35</v>
      </c>
      <c r="G951" s="46"/>
      <c r="H951" s="49" t="s">
        <v>71</v>
      </c>
      <c r="I951" s="50" t="s">
        <v>888</v>
      </c>
    </row>
    <row r="952" spans="1:9" ht="15.75" customHeight="1" x14ac:dyDescent="0.25">
      <c r="A952" s="46" t="s">
        <v>31</v>
      </c>
      <c r="B952" s="47">
        <v>45997.36637423611</v>
      </c>
      <c r="C952" s="48" t="s">
        <v>20</v>
      </c>
      <c r="D952" s="49" t="s">
        <v>42</v>
      </c>
      <c r="E952" s="49" t="s">
        <v>81</v>
      </c>
      <c r="F952" s="49" t="s">
        <v>35</v>
      </c>
      <c r="G952" s="46"/>
      <c r="H952" s="49" t="s">
        <v>82</v>
      </c>
      <c r="I952" s="50" t="s">
        <v>889</v>
      </c>
    </row>
    <row r="953" spans="1:9" ht="15.75" customHeight="1" x14ac:dyDescent="0.25">
      <c r="A953" s="46" t="s">
        <v>31</v>
      </c>
      <c r="B953" s="47">
        <v>45997.366330300923</v>
      </c>
      <c r="C953" s="48" t="s">
        <v>20</v>
      </c>
      <c r="D953" s="49" t="s">
        <v>61</v>
      </c>
      <c r="E953" s="49" t="s">
        <v>62</v>
      </c>
      <c r="F953" s="49" t="s">
        <v>35</v>
      </c>
      <c r="G953" s="46"/>
      <c r="H953" s="49" t="s">
        <v>63</v>
      </c>
      <c r="I953" s="50" t="s">
        <v>890</v>
      </c>
    </row>
    <row r="954" spans="1:9" ht="15.75" customHeight="1" x14ac:dyDescent="0.25">
      <c r="A954" s="46" t="s">
        <v>31</v>
      </c>
      <c r="B954" s="47">
        <v>45997.366291064813</v>
      </c>
      <c r="C954" s="48" t="s">
        <v>20</v>
      </c>
      <c r="D954" s="49" t="s">
        <v>73</v>
      </c>
      <c r="E954" s="49" t="s">
        <v>74</v>
      </c>
      <c r="F954" s="49" t="s">
        <v>35</v>
      </c>
      <c r="G954" s="46"/>
      <c r="H954" s="49" t="s">
        <v>75</v>
      </c>
      <c r="I954" s="50" t="s">
        <v>470</v>
      </c>
    </row>
    <row r="955" spans="1:9" ht="15.75" customHeight="1" x14ac:dyDescent="0.25">
      <c r="A955" s="46" t="s">
        <v>31</v>
      </c>
      <c r="B955" s="47">
        <v>45997.366237546295</v>
      </c>
      <c r="C955" s="48" t="s">
        <v>20</v>
      </c>
      <c r="D955" s="49" t="s">
        <v>168</v>
      </c>
      <c r="E955" s="49" t="s">
        <v>169</v>
      </c>
      <c r="F955" s="49" t="s">
        <v>35</v>
      </c>
      <c r="G955" s="46"/>
      <c r="H955" s="49" t="s">
        <v>170</v>
      </c>
      <c r="I955" s="50" t="s">
        <v>891</v>
      </c>
    </row>
    <row r="956" spans="1:9" ht="15.75" customHeight="1" x14ac:dyDescent="0.25">
      <c r="A956" s="46" t="s">
        <v>31</v>
      </c>
      <c r="B956" s="47">
        <v>45997.366113888886</v>
      </c>
      <c r="C956" s="48" t="s">
        <v>20</v>
      </c>
      <c r="D956" s="49" t="s">
        <v>65</v>
      </c>
      <c r="E956" s="49" t="s">
        <v>66</v>
      </c>
      <c r="F956" s="49" t="s">
        <v>35</v>
      </c>
      <c r="G956" s="46"/>
      <c r="H956" s="49" t="s">
        <v>67</v>
      </c>
      <c r="I956" s="50" t="s">
        <v>892</v>
      </c>
    </row>
    <row r="957" spans="1:9" ht="15.75" customHeight="1" x14ac:dyDescent="0.25">
      <c r="A957" s="46" t="s">
        <v>31</v>
      </c>
      <c r="B957" s="47">
        <v>45997.365954050925</v>
      </c>
      <c r="C957" s="48" t="s">
        <v>20</v>
      </c>
      <c r="D957" s="49" t="s">
        <v>69</v>
      </c>
      <c r="E957" s="49" t="s">
        <v>70</v>
      </c>
      <c r="F957" s="49" t="s">
        <v>35</v>
      </c>
      <c r="G957" s="46"/>
      <c r="H957" s="49" t="s">
        <v>71</v>
      </c>
      <c r="I957" s="50" t="s">
        <v>893</v>
      </c>
    </row>
    <row r="958" spans="1:9" ht="15.75" customHeight="1" x14ac:dyDescent="0.25">
      <c r="A958" s="46" t="s">
        <v>31</v>
      </c>
      <c r="B958" s="47">
        <v>45997.36590143518</v>
      </c>
      <c r="C958" s="48" t="s">
        <v>20</v>
      </c>
      <c r="D958" s="49" t="s">
        <v>42</v>
      </c>
      <c r="E958" s="49" t="s">
        <v>81</v>
      </c>
      <c r="F958" s="49" t="s">
        <v>35</v>
      </c>
      <c r="G958" s="46"/>
      <c r="H958" s="49" t="s">
        <v>82</v>
      </c>
      <c r="I958" s="50" t="s">
        <v>894</v>
      </c>
    </row>
    <row r="959" spans="1:9" ht="15.75" customHeight="1" x14ac:dyDescent="0.25">
      <c r="A959" s="46" t="s">
        <v>31</v>
      </c>
      <c r="B959" s="47">
        <v>45997.36586907407</v>
      </c>
      <c r="C959" s="48" t="s">
        <v>20</v>
      </c>
      <c r="D959" s="49" t="s">
        <v>77</v>
      </c>
      <c r="E959" s="49" t="s">
        <v>78</v>
      </c>
      <c r="F959" s="49" t="s">
        <v>35</v>
      </c>
      <c r="G959" s="46"/>
      <c r="H959" s="49" t="s">
        <v>79</v>
      </c>
      <c r="I959" s="50" t="s">
        <v>895</v>
      </c>
    </row>
    <row r="960" spans="1:9" ht="15.75" customHeight="1" x14ac:dyDescent="0.25">
      <c r="A960" s="46" t="s">
        <v>31</v>
      </c>
      <c r="B960" s="47">
        <v>45997.365860578699</v>
      </c>
      <c r="C960" s="48" t="s">
        <v>20</v>
      </c>
      <c r="D960" s="49" t="s">
        <v>61</v>
      </c>
      <c r="E960" s="49" t="s">
        <v>62</v>
      </c>
      <c r="F960" s="49" t="s">
        <v>35</v>
      </c>
      <c r="G960" s="46"/>
      <c r="H960" s="49" t="s">
        <v>63</v>
      </c>
      <c r="I960" s="50" t="s">
        <v>896</v>
      </c>
    </row>
    <row r="961" spans="1:9" ht="15.75" customHeight="1" x14ac:dyDescent="0.25">
      <c r="A961" s="46" t="s">
        <v>31</v>
      </c>
      <c r="B961" s="47">
        <v>45997.36581012731</v>
      </c>
      <c r="C961" s="48" t="s">
        <v>20</v>
      </c>
      <c r="D961" s="49" t="s">
        <v>73</v>
      </c>
      <c r="E961" s="49" t="s">
        <v>74</v>
      </c>
      <c r="F961" s="49" t="s">
        <v>35</v>
      </c>
      <c r="G961" s="46"/>
      <c r="H961" s="49" t="s">
        <v>75</v>
      </c>
      <c r="I961" s="50" t="s">
        <v>456</v>
      </c>
    </row>
    <row r="962" spans="1:9" ht="15.75" customHeight="1" x14ac:dyDescent="0.25">
      <c r="A962" s="46" t="s">
        <v>31</v>
      </c>
      <c r="B962" s="47">
        <v>45997.365735821761</v>
      </c>
      <c r="C962" s="48" t="s">
        <v>20</v>
      </c>
      <c r="D962" s="49" t="s">
        <v>168</v>
      </c>
      <c r="E962" s="49" t="s">
        <v>169</v>
      </c>
      <c r="F962" s="49" t="s">
        <v>35</v>
      </c>
      <c r="G962" s="46"/>
      <c r="H962" s="49" t="s">
        <v>170</v>
      </c>
      <c r="I962" s="50" t="s">
        <v>897</v>
      </c>
    </row>
    <row r="963" spans="1:9" ht="15.75" customHeight="1" x14ac:dyDescent="0.25">
      <c r="A963" s="46" t="s">
        <v>31</v>
      </c>
      <c r="B963" s="47">
        <v>45997.365633124995</v>
      </c>
      <c r="C963" s="48" t="s">
        <v>20</v>
      </c>
      <c r="D963" s="49" t="s">
        <v>65</v>
      </c>
      <c r="E963" s="49" t="s">
        <v>66</v>
      </c>
      <c r="F963" s="49" t="s">
        <v>35</v>
      </c>
      <c r="G963" s="46"/>
      <c r="H963" s="49" t="s">
        <v>67</v>
      </c>
      <c r="I963" s="50" t="s">
        <v>898</v>
      </c>
    </row>
    <row r="964" spans="1:9" ht="15.75" customHeight="1" x14ac:dyDescent="0.25">
      <c r="A964" s="46" t="s">
        <v>31</v>
      </c>
      <c r="B964" s="47">
        <v>45997.365477812498</v>
      </c>
      <c r="C964" s="48" t="s">
        <v>20</v>
      </c>
      <c r="D964" s="49" t="s">
        <v>69</v>
      </c>
      <c r="E964" s="49" t="s">
        <v>70</v>
      </c>
      <c r="F964" s="49" t="s">
        <v>35</v>
      </c>
      <c r="G964" s="46"/>
      <c r="H964" s="49" t="s">
        <v>71</v>
      </c>
      <c r="I964" s="50" t="s">
        <v>899</v>
      </c>
    </row>
    <row r="965" spans="1:9" ht="15.75" customHeight="1" x14ac:dyDescent="0.25">
      <c r="A965" s="46" t="s">
        <v>31</v>
      </c>
      <c r="B965" s="47">
        <v>45997.365426458331</v>
      </c>
      <c r="C965" s="48" t="s">
        <v>20</v>
      </c>
      <c r="D965" s="49" t="s">
        <v>42</v>
      </c>
      <c r="E965" s="49" t="s">
        <v>81</v>
      </c>
      <c r="F965" s="49" t="s">
        <v>35</v>
      </c>
      <c r="G965" s="46"/>
      <c r="H965" s="49" t="s">
        <v>82</v>
      </c>
      <c r="I965" s="50" t="s">
        <v>900</v>
      </c>
    </row>
    <row r="966" spans="1:9" ht="15.75" customHeight="1" x14ac:dyDescent="0.25">
      <c r="A966" s="46" t="s">
        <v>31</v>
      </c>
      <c r="B966" s="47">
        <v>45997.365384687495</v>
      </c>
      <c r="C966" s="48" t="s">
        <v>20</v>
      </c>
      <c r="D966" s="49" t="s">
        <v>61</v>
      </c>
      <c r="E966" s="49" t="s">
        <v>62</v>
      </c>
      <c r="F966" s="49" t="s">
        <v>35</v>
      </c>
      <c r="G966" s="46"/>
      <c r="H966" s="49" t="s">
        <v>63</v>
      </c>
      <c r="I966" s="50" t="s">
        <v>901</v>
      </c>
    </row>
    <row r="967" spans="1:9" ht="15.75" customHeight="1" x14ac:dyDescent="0.25">
      <c r="A967" s="46" t="s">
        <v>31</v>
      </c>
      <c r="B967" s="47">
        <v>45997.365368067127</v>
      </c>
      <c r="C967" s="48" t="s">
        <v>20</v>
      </c>
      <c r="D967" s="49" t="s">
        <v>77</v>
      </c>
      <c r="E967" s="49" t="s">
        <v>78</v>
      </c>
      <c r="F967" s="49" t="s">
        <v>35</v>
      </c>
      <c r="G967" s="46"/>
      <c r="H967" s="49" t="s">
        <v>79</v>
      </c>
      <c r="I967" s="50" t="s">
        <v>902</v>
      </c>
    </row>
    <row r="968" spans="1:9" ht="15.75" customHeight="1" x14ac:dyDescent="0.25">
      <c r="A968" s="46" t="s">
        <v>31</v>
      </c>
      <c r="B968" s="47">
        <v>45997.365328460648</v>
      </c>
      <c r="C968" s="48" t="s">
        <v>20</v>
      </c>
      <c r="D968" s="49" t="s">
        <v>73</v>
      </c>
      <c r="E968" s="49" t="s">
        <v>74</v>
      </c>
      <c r="F968" s="49" t="s">
        <v>35</v>
      </c>
      <c r="G968" s="46"/>
      <c r="H968" s="49" t="s">
        <v>75</v>
      </c>
      <c r="I968" s="50" t="s">
        <v>903</v>
      </c>
    </row>
    <row r="969" spans="1:9" ht="15.75" customHeight="1" x14ac:dyDescent="0.25">
      <c r="A969" s="46" t="s">
        <v>31</v>
      </c>
      <c r="B969" s="47">
        <v>45997.365229027775</v>
      </c>
      <c r="C969" s="48" t="s">
        <v>20</v>
      </c>
      <c r="D969" s="49" t="s">
        <v>168</v>
      </c>
      <c r="E969" s="49" t="s">
        <v>169</v>
      </c>
      <c r="F969" s="49" t="s">
        <v>35</v>
      </c>
      <c r="G969" s="46"/>
      <c r="H969" s="49" t="s">
        <v>170</v>
      </c>
      <c r="I969" s="50" t="s">
        <v>904</v>
      </c>
    </row>
    <row r="970" spans="1:9" ht="15.75" customHeight="1" x14ac:dyDescent="0.25">
      <c r="A970" s="46" t="s">
        <v>31</v>
      </c>
      <c r="B970" s="47">
        <v>45997.365155081017</v>
      </c>
      <c r="C970" s="48" t="s">
        <v>20</v>
      </c>
      <c r="D970" s="49" t="s">
        <v>65</v>
      </c>
      <c r="E970" s="49" t="s">
        <v>66</v>
      </c>
      <c r="F970" s="49" t="s">
        <v>35</v>
      </c>
      <c r="G970" s="46"/>
      <c r="H970" s="49" t="s">
        <v>67</v>
      </c>
      <c r="I970" s="50" t="s">
        <v>905</v>
      </c>
    </row>
    <row r="971" spans="1:9" ht="15.75" customHeight="1" x14ac:dyDescent="0.25">
      <c r="A971" s="46" t="s">
        <v>31</v>
      </c>
      <c r="B971" s="47">
        <v>45997.36500085648</v>
      </c>
      <c r="C971" s="48" t="s">
        <v>20</v>
      </c>
      <c r="D971" s="49" t="s">
        <v>69</v>
      </c>
      <c r="E971" s="49" t="s">
        <v>70</v>
      </c>
      <c r="F971" s="49" t="s">
        <v>35</v>
      </c>
      <c r="G971" s="46"/>
      <c r="H971" s="49" t="s">
        <v>71</v>
      </c>
      <c r="I971" s="50" t="s">
        <v>906</v>
      </c>
    </row>
    <row r="972" spans="1:9" ht="15.75" customHeight="1" x14ac:dyDescent="0.25">
      <c r="A972" s="46" t="s">
        <v>31</v>
      </c>
      <c r="B972" s="47">
        <v>45997.364952766198</v>
      </c>
      <c r="C972" s="48" t="s">
        <v>20</v>
      </c>
      <c r="D972" s="49" t="s">
        <v>42</v>
      </c>
      <c r="E972" s="49" t="s">
        <v>81</v>
      </c>
      <c r="F972" s="49" t="s">
        <v>35</v>
      </c>
      <c r="G972" s="46"/>
      <c r="H972" s="49" t="s">
        <v>82</v>
      </c>
      <c r="I972" s="50" t="s">
        <v>907</v>
      </c>
    </row>
    <row r="973" spans="1:9" ht="15.75" customHeight="1" x14ac:dyDescent="0.25">
      <c r="A973" s="46" t="s">
        <v>31</v>
      </c>
      <c r="B973" s="47">
        <v>45997.364913344907</v>
      </c>
      <c r="C973" s="48" t="s">
        <v>20</v>
      </c>
      <c r="D973" s="49" t="s">
        <v>61</v>
      </c>
      <c r="E973" s="49" t="s">
        <v>62</v>
      </c>
      <c r="F973" s="49" t="s">
        <v>35</v>
      </c>
      <c r="G973" s="46"/>
      <c r="H973" s="49" t="s">
        <v>63</v>
      </c>
      <c r="I973" s="50" t="s">
        <v>908</v>
      </c>
    </row>
    <row r="974" spans="1:9" ht="15.75" customHeight="1" x14ac:dyDescent="0.25">
      <c r="A974" s="46" t="s">
        <v>31</v>
      </c>
      <c r="B974" s="47">
        <v>45997.364876469903</v>
      </c>
      <c r="C974" s="48" t="s">
        <v>20</v>
      </c>
      <c r="D974" s="49" t="s">
        <v>77</v>
      </c>
      <c r="E974" s="49" t="s">
        <v>78</v>
      </c>
      <c r="F974" s="49" t="s">
        <v>35</v>
      </c>
      <c r="G974" s="46"/>
      <c r="H974" s="49" t="s">
        <v>79</v>
      </c>
      <c r="I974" s="50" t="s">
        <v>909</v>
      </c>
    </row>
    <row r="975" spans="1:9" ht="15.75" customHeight="1" x14ac:dyDescent="0.25">
      <c r="A975" s="46" t="s">
        <v>31</v>
      </c>
      <c r="B975" s="47">
        <v>45997.364844826385</v>
      </c>
      <c r="C975" s="48" t="s">
        <v>20</v>
      </c>
      <c r="D975" s="49" t="s">
        <v>73</v>
      </c>
      <c r="E975" s="49" t="s">
        <v>74</v>
      </c>
      <c r="F975" s="49" t="s">
        <v>35</v>
      </c>
      <c r="G975" s="46"/>
      <c r="H975" s="49" t="s">
        <v>75</v>
      </c>
      <c r="I975" s="50" t="s">
        <v>910</v>
      </c>
    </row>
    <row r="976" spans="1:9" ht="15.75" customHeight="1" x14ac:dyDescent="0.25">
      <c r="A976" s="46" t="s">
        <v>31</v>
      </c>
      <c r="B976" s="47">
        <v>45997.364728923611</v>
      </c>
      <c r="C976" s="48" t="s">
        <v>20</v>
      </c>
      <c r="D976" s="49" t="s">
        <v>168</v>
      </c>
      <c r="E976" s="49" t="s">
        <v>169</v>
      </c>
      <c r="F976" s="49" t="s">
        <v>35</v>
      </c>
      <c r="G976" s="46"/>
      <c r="H976" s="49" t="s">
        <v>170</v>
      </c>
      <c r="I976" s="50" t="s">
        <v>911</v>
      </c>
    </row>
    <row r="977" spans="1:9" ht="15.75" customHeight="1" x14ac:dyDescent="0.25">
      <c r="A977" s="46" t="s">
        <v>31</v>
      </c>
      <c r="B977" s="47">
        <v>45997.36467451389</v>
      </c>
      <c r="C977" s="48" t="s">
        <v>20</v>
      </c>
      <c r="D977" s="49" t="s">
        <v>65</v>
      </c>
      <c r="E977" s="49" t="s">
        <v>66</v>
      </c>
      <c r="F977" s="49" t="s">
        <v>35</v>
      </c>
      <c r="G977" s="46"/>
      <c r="H977" s="49" t="s">
        <v>67</v>
      </c>
      <c r="I977" s="50" t="s">
        <v>912</v>
      </c>
    </row>
    <row r="978" spans="1:9" ht="15.75" customHeight="1" x14ac:dyDescent="0.25">
      <c r="A978" s="46" t="s">
        <v>31</v>
      </c>
      <c r="B978" s="47">
        <v>45997.364521192125</v>
      </c>
      <c r="C978" s="48" t="s">
        <v>20</v>
      </c>
      <c r="D978" s="49" t="s">
        <v>69</v>
      </c>
      <c r="E978" s="49" t="s">
        <v>70</v>
      </c>
      <c r="F978" s="49" t="s">
        <v>35</v>
      </c>
      <c r="G978" s="46"/>
      <c r="H978" s="49" t="s">
        <v>71</v>
      </c>
      <c r="I978" s="50" t="s">
        <v>913</v>
      </c>
    </row>
    <row r="979" spans="1:9" ht="15.75" customHeight="1" x14ac:dyDescent="0.25">
      <c r="A979" s="46" t="s">
        <v>31</v>
      </c>
      <c r="B979" s="47">
        <v>45997.364477418982</v>
      </c>
      <c r="C979" s="48" t="s">
        <v>20</v>
      </c>
      <c r="D979" s="49" t="s">
        <v>42</v>
      </c>
      <c r="E979" s="49" t="s">
        <v>81</v>
      </c>
      <c r="F979" s="49" t="s">
        <v>35</v>
      </c>
      <c r="G979" s="46"/>
      <c r="H979" s="49" t="s">
        <v>82</v>
      </c>
      <c r="I979" s="50" t="s">
        <v>914</v>
      </c>
    </row>
    <row r="980" spans="1:9" ht="15.75" customHeight="1" x14ac:dyDescent="0.25">
      <c r="A980" s="46" t="s">
        <v>31</v>
      </c>
      <c r="B980" s="47">
        <v>45997.364439999998</v>
      </c>
      <c r="C980" s="48" t="s">
        <v>20</v>
      </c>
      <c r="D980" s="49" t="s">
        <v>61</v>
      </c>
      <c r="E980" s="49" t="s">
        <v>62</v>
      </c>
      <c r="F980" s="49" t="s">
        <v>35</v>
      </c>
      <c r="G980" s="46"/>
      <c r="H980" s="49" t="s">
        <v>63</v>
      </c>
      <c r="I980" s="50" t="s">
        <v>915</v>
      </c>
    </row>
    <row r="981" spans="1:9" ht="15.75" customHeight="1" x14ac:dyDescent="0.25">
      <c r="A981" s="46" t="s">
        <v>31</v>
      </c>
      <c r="B981" s="47">
        <v>45997.364381250001</v>
      </c>
      <c r="C981" s="48" t="s">
        <v>20</v>
      </c>
      <c r="D981" s="49" t="s">
        <v>77</v>
      </c>
      <c r="E981" s="49" t="s">
        <v>78</v>
      </c>
      <c r="F981" s="49" t="s">
        <v>35</v>
      </c>
      <c r="G981" s="46"/>
      <c r="H981" s="49" t="s">
        <v>79</v>
      </c>
      <c r="I981" s="50" t="s">
        <v>916</v>
      </c>
    </row>
    <row r="982" spans="1:9" ht="15.75" customHeight="1" x14ac:dyDescent="0.25">
      <c r="A982" s="46" t="s">
        <v>31</v>
      </c>
      <c r="B982" s="47">
        <v>45997.364351041666</v>
      </c>
      <c r="C982" s="48" t="s">
        <v>20</v>
      </c>
      <c r="D982" s="49" t="s">
        <v>73</v>
      </c>
      <c r="E982" s="49" t="s">
        <v>74</v>
      </c>
      <c r="F982" s="49" t="s">
        <v>35</v>
      </c>
      <c r="G982" s="46"/>
      <c r="H982" s="49" t="s">
        <v>75</v>
      </c>
      <c r="I982" s="50" t="s">
        <v>917</v>
      </c>
    </row>
    <row r="983" spans="1:9" ht="15.75" customHeight="1" x14ac:dyDescent="0.25">
      <c r="A983" s="46" t="s">
        <v>31</v>
      </c>
      <c r="B983" s="47">
        <v>45997.364194479167</v>
      </c>
      <c r="C983" s="48" t="s">
        <v>20</v>
      </c>
      <c r="D983" s="49" t="s">
        <v>65</v>
      </c>
      <c r="E983" s="49" t="s">
        <v>66</v>
      </c>
      <c r="F983" s="49" t="s">
        <v>35</v>
      </c>
      <c r="G983" s="46"/>
      <c r="H983" s="49" t="s">
        <v>67</v>
      </c>
      <c r="I983" s="50" t="s">
        <v>918</v>
      </c>
    </row>
    <row r="984" spans="1:9" ht="15.75" customHeight="1" x14ac:dyDescent="0.25">
      <c r="A984" s="46" t="s">
        <v>31</v>
      </c>
      <c r="B984" s="47">
        <v>45997.364045312497</v>
      </c>
      <c r="C984" s="48" t="s">
        <v>20</v>
      </c>
      <c r="D984" s="49" t="s">
        <v>69</v>
      </c>
      <c r="E984" s="49" t="s">
        <v>70</v>
      </c>
      <c r="F984" s="49" t="s">
        <v>35</v>
      </c>
      <c r="G984" s="46"/>
      <c r="H984" s="49" t="s">
        <v>71</v>
      </c>
      <c r="I984" s="50" t="s">
        <v>919</v>
      </c>
    </row>
    <row r="985" spans="1:9" ht="15.75" customHeight="1" x14ac:dyDescent="0.25">
      <c r="A985" s="46" t="s">
        <v>31</v>
      </c>
      <c r="B985" s="47">
        <v>45997.364001921298</v>
      </c>
      <c r="C985" s="48" t="s">
        <v>20</v>
      </c>
      <c r="D985" s="49" t="s">
        <v>42</v>
      </c>
      <c r="E985" s="49" t="s">
        <v>81</v>
      </c>
      <c r="F985" s="49" t="s">
        <v>35</v>
      </c>
      <c r="G985" s="46"/>
      <c r="H985" s="49" t="s">
        <v>82</v>
      </c>
      <c r="I985" s="50" t="s">
        <v>319</v>
      </c>
    </row>
    <row r="986" spans="1:9" ht="15.75" customHeight="1" x14ac:dyDescent="0.25">
      <c r="A986" s="46" t="s">
        <v>31</v>
      </c>
      <c r="B986" s="47">
        <v>45997.363968472222</v>
      </c>
      <c r="C986" s="48" t="s">
        <v>20</v>
      </c>
      <c r="D986" s="49" t="s">
        <v>61</v>
      </c>
      <c r="E986" s="49" t="s">
        <v>62</v>
      </c>
      <c r="F986" s="49" t="s">
        <v>35</v>
      </c>
      <c r="G986" s="46"/>
      <c r="H986" s="49" t="s">
        <v>63</v>
      </c>
      <c r="I986" s="50" t="s">
        <v>920</v>
      </c>
    </row>
    <row r="987" spans="1:9" ht="15.75" customHeight="1" x14ac:dyDescent="0.25">
      <c r="A987" s="46" t="s">
        <v>31</v>
      </c>
      <c r="B987" s="47">
        <v>45997.363886030093</v>
      </c>
      <c r="C987" s="48" t="s">
        <v>20</v>
      </c>
      <c r="D987" s="49" t="s">
        <v>77</v>
      </c>
      <c r="E987" s="49" t="s">
        <v>78</v>
      </c>
      <c r="F987" s="49" t="s">
        <v>35</v>
      </c>
      <c r="G987" s="46"/>
      <c r="H987" s="49" t="s">
        <v>79</v>
      </c>
      <c r="I987" s="50" t="s">
        <v>921</v>
      </c>
    </row>
    <row r="988" spans="1:9" ht="15.75" customHeight="1" x14ac:dyDescent="0.25">
      <c r="A988" s="46" t="s">
        <v>31</v>
      </c>
      <c r="B988" s="47">
        <v>45997.363712268518</v>
      </c>
      <c r="C988" s="48" t="s">
        <v>20</v>
      </c>
      <c r="D988" s="49" t="s">
        <v>65</v>
      </c>
      <c r="E988" s="49" t="s">
        <v>66</v>
      </c>
      <c r="F988" s="49" t="s">
        <v>35</v>
      </c>
      <c r="G988" s="46"/>
      <c r="H988" s="49" t="s">
        <v>67</v>
      </c>
      <c r="I988" s="50" t="s">
        <v>922</v>
      </c>
    </row>
    <row r="989" spans="1:9" ht="15.75" customHeight="1" x14ac:dyDescent="0.25">
      <c r="A989" s="46" t="s">
        <v>31</v>
      </c>
      <c r="B989" s="47">
        <v>45997.363568356479</v>
      </c>
      <c r="C989" s="48" t="s">
        <v>20</v>
      </c>
      <c r="D989" s="49" t="s">
        <v>69</v>
      </c>
      <c r="E989" s="49" t="s">
        <v>70</v>
      </c>
      <c r="F989" s="49" t="s">
        <v>35</v>
      </c>
      <c r="G989" s="46"/>
      <c r="H989" s="49" t="s">
        <v>71</v>
      </c>
      <c r="I989" s="50" t="s">
        <v>923</v>
      </c>
    </row>
    <row r="990" spans="1:9" ht="15.75" customHeight="1" x14ac:dyDescent="0.25">
      <c r="A990" s="46" t="s">
        <v>31</v>
      </c>
      <c r="B990" s="47">
        <v>45997.363527499998</v>
      </c>
      <c r="C990" s="48" t="s">
        <v>20</v>
      </c>
      <c r="D990" s="49" t="s">
        <v>42</v>
      </c>
      <c r="E990" s="49" t="s">
        <v>81</v>
      </c>
      <c r="F990" s="49" t="s">
        <v>35</v>
      </c>
      <c r="G990" s="46"/>
      <c r="H990" s="49" t="s">
        <v>82</v>
      </c>
      <c r="I990" s="50" t="s">
        <v>924</v>
      </c>
    </row>
    <row r="991" spans="1:9" ht="15.75" customHeight="1" x14ac:dyDescent="0.25">
      <c r="A991" s="46" t="s">
        <v>31</v>
      </c>
      <c r="B991" s="47">
        <v>45997.363496215279</v>
      </c>
      <c r="C991" s="48" t="s">
        <v>20</v>
      </c>
      <c r="D991" s="49" t="s">
        <v>61</v>
      </c>
      <c r="E991" s="49" t="s">
        <v>62</v>
      </c>
      <c r="F991" s="49" t="s">
        <v>35</v>
      </c>
      <c r="G991" s="46"/>
      <c r="H991" s="49" t="s">
        <v>63</v>
      </c>
      <c r="I991" s="50" t="s">
        <v>925</v>
      </c>
    </row>
    <row r="992" spans="1:9" ht="15.75" customHeight="1" x14ac:dyDescent="0.25">
      <c r="A992" s="46" t="s">
        <v>31</v>
      </c>
      <c r="B992" s="47">
        <v>45997.363462048612</v>
      </c>
      <c r="C992" s="48" t="s">
        <v>20</v>
      </c>
      <c r="D992" s="49" t="s">
        <v>168</v>
      </c>
      <c r="E992" s="49" t="s">
        <v>169</v>
      </c>
      <c r="F992" s="49" t="s">
        <v>35</v>
      </c>
      <c r="G992" s="46"/>
      <c r="H992" s="49" t="s">
        <v>170</v>
      </c>
      <c r="I992" s="50" t="s">
        <v>926</v>
      </c>
    </row>
    <row r="993" spans="1:9" ht="15.75" customHeight="1" x14ac:dyDescent="0.25">
      <c r="A993" s="46" t="s">
        <v>31</v>
      </c>
      <c r="B993" s="47">
        <v>45997.363390810184</v>
      </c>
      <c r="C993" s="48" t="s">
        <v>20</v>
      </c>
      <c r="D993" s="49" t="s">
        <v>77</v>
      </c>
      <c r="E993" s="49" t="s">
        <v>78</v>
      </c>
      <c r="F993" s="49" t="s">
        <v>35</v>
      </c>
      <c r="G993" s="46"/>
      <c r="H993" s="49" t="s">
        <v>79</v>
      </c>
      <c r="I993" s="50" t="s">
        <v>927</v>
      </c>
    </row>
    <row r="994" spans="1:9" ht="15.75" customHeight="1" x14ac:dyDescent="0.25">
      <c r="A994" s="46" t="s">
        <v>31</v>
      </c>
      <c r="B994" s="47">
        <v>45997.363228807866</v>
      </c>
      <c r="C994" s="48" t="s">
        <v>20</v>
      </c>
      <c r="D994" s="49" t="s">
        <v>65</v>
      </c>
      <c r="E994" s="49" t="s">
        <v>66</v>
      </c>
      <c r="F994" s="49" t="s">
        <v>35</v>
      </c>
      <c r="G994" s="46"/>
      <c r="H994" s="49" t="s">
        <v>67</v>
      </c>
      <c r="I994" s="50" t="s">
        <v>928</v>
      </c>
    </row>
    <row r="995" spans="1:9" ht="15.75" customHeight="1" x14ac:dyDescent="0.25">
      <c r="A995" s="46" t="s">
        <v>31</v>
      </c>
      <c r="B995" s="47">
        <v>45997.363138761575</v>
      </c>
      <c r="C995" s="48" t="s">
        <v>20</v>
      </c>
      <c r="D995" s="49" t="s">
        <v>73</v>
      </c>
      <c r="E995" s="49" t="s">
        <v>74</v>
      </c>
      <c r="F995" s="49" t="s">
        <v>35</v>
      </c>
      <c r="G995" s="46"/>
      <c r="H995" s="49" t="s">
        <v>75</v>
      </c>
      <c r="I995" s="50" t="s">
        <v>841</v>
      </c>
    </row>
    <row r="996" spans="1:9" ht="15.75" customHeight="1" x14ac:dyDescent="0.25">
      <c r="A996" s="46" t="s">
        <v>31</v>
      </c>
      <c r="B996" s="47">
        <v>45997.363090856481</v>
      </c>
      <c r="C996" s="48" t="s">
        <v>20</v>
      </c>
      <c r="D996" s="49" t="s">
        <v>69</v>
      </c>
      <c r="E996" s="49" t="s">
        <v>70</v>
      </c>
      <c r="F996" s="49" t="s">
        <v>35</v>
      </c>
      <c r="G996" s="46"/>
      <c r="H996" s="49" t="s">
        <v>71</v>
      </c>
      <c r="I996" s="50" t="s">
        <v>929</v>
      </c>
    </row>
    <row r="997" spans="1:9" ht="15.75" customHeight="1" x14ac:dyDescent="0.25">
      <c r="A997" s="46" t="s">
        <v>31</v>
      </c>
      <c r="B997" s="47">
        <v>45997.36305270833</v>
      </c>
      <c r="C997" s="48" t="s">
        <v>20</v>
      </c>
      <c r="D997" s="49" t="s">
        <v>42</v>
      </c>
      <c r="E997" s="49" t="s">
        <v>81</v>
      </c>
      <c r="F997" s="49" t="s">
        <v>35</v>
      </c>
      <c r="G997" s="46"/>
      <c r="H997" s="49" t="s">
        <v>82</v>
      </c>
      <c r="I997" s="50" t="s">
        <v>412</v>
      </c>
    </row>
    <row r="998" spans="1:9" ht="15.75" customHeight="1" x14ac:dyDescent="0.25">
      <c r="A998" s="46" t="s">
        <v>31</v>
      </c>
      <c r="B998" s="47">
        <v>45997.363023773149</v>
      </c>
      <c r="C998" s="48" t="s">
        <v>20</v>
      </c>
      <c r="D998" s="49" t="s">
        <v>61</v>
      </c>
      <c r="E998" s="49" t="s">
        <v>62</v>
      </c>
      <c r="F998" s="49" t="s">
        <v>35</v>
      </c>
      <c r="G998" s="46"/>
      <c r="H998" s="49" t="s">
        <v>63</v>
      </c>
      <c r="I998" s="50" t="s">
        <v>930</v>
      </c>
    </row>
    <row r="999" spans="1:9" ht="15.75" customHeight="1" x14ac:dyDescent="0.25">
      <c r="A999" s="46" t="s">
        <v>31</v>
      </c>
      <c r="B999" s="47">
        <v>45997.362899571759</v>
      </c>
      <c r="C999" s="48" t="s">
        <v>20</v>
      </c>
      <c r="D999" s="49" t="s">
        <v>77</v>
      </c>
      <c r="E999" s="49" t="s">
        <v>78</v>
      </c>
      <c r="F999" s="49" t="s">
        <v>35</v>
      </c>
      <c r="G999" s="46"/>
      <c r="H999" s="49" t="s">
        <v>79</v>
      </c>
      <c r="I999" s="50" t="s">
        <v>931</v>
      </c>
    </row>
    <row r="1000" spans="1:9" ht="15.75" customHeight="1" x14ac:dyDescent="0.25">
      <c r="A1000" s="46" t="s">
        <v>31</v>
      </c>
      <c r="B1000" s="47">
        <v>45997.362888541662</v>
      </c>
      <c r="C1000" s="48" t="s">
        <v>20</v>
      </c>
      <c r="D1000" s="49" t="s">
        <v>168</v>
      </c>
      <c r="E1000" s="49" t="s">
        <v>169</v>
      </c>
      <c r="F1000" s="49" t="s">
        <v>35</v>
      </c>
      <c r="G1000" s="46"/>
      <c r="H1000" s="49" t="s">
        <v>170</v>
      </c>
      <c r="I1000" s="50" t="s">
        <v>932</v>
      </c>
    </row>
    <row r="1001" spans="1:9" ht="15.75" customHeight="1" x14ac:dyDescent="0.25">
      <c r="A1001" s="46" t="s">
        <v>31</v>
      </c>
      <c r="B1001" s="47">
        <v>45997.362748240739</v>
      </c>
      <c r="C1001" s="48" t="s">
        <v>20</v>
      </c>
      <c r="D1001" s="49" t="s">
        <v>65</v>
      </c>
      <c r="E1001" s="49" t="s">
        <v>66</v>
      </c>
      <c r="F1001" s="49" t="s">
        <v>35</v>
      </c>
      <c r="G1001" s="46"/>
      <c r="H1001" s="49" t="s">
        <v>67</v>
      </c>
      <c r="I1001" s="50" t="s">
        <v>703</v>
      </c>
    </row>
    <row r="1002" spans="1:9" ht="15.75" customHeight="1" x14ac:dyDescent="0.25">
      <c r="A1002" s="46" t="s">
        <v>31</v>
      </c>
      <c r="B1002" s="47">
        <v>45997.36266017361</v>
      </c>
      <c r="C1002" s="48" t="s">
        <v>20</v>
      </c>
      <c r="D1002" s="49" t="s">
        <v>73</v>
      </c>
      <c r="E1002" s="49" t="s">
        <v>74</v>
      </c>
      <c r="F1002" s="49" t="s">
        <v>35</v>
      </c>
      <c r="G1002" s="46"/>
      <c r="H1002" s="49" t="s">
        <v>75</v>
      </c>
      <c r="I1002" s="50" t="s">
        <v>933</v>
      </c>
    </row>
    <row r="1003" spans="1:9" ht="15.75" customHeight="1" x14ac:dyDescent="0.25">
      <c r="A1003" s="46" t="s">
        <v>31</v>
      </c>
      <c r="B1003" s="47">
        <v>45997.362612280092</v>
      </c>
      <c r="C1003" s="48" t="s">
        <v>20</v>
      </c>
      <c r="D1003" s="49" t="s">
        <v>69</v>
      </c>
      <c r="E1003" s="49" t="s">
        <v>70</v>
      </c>
      <c r="F1003" s="49" t="s">
        <v>35</v>
      </c>
      <c r="G1003" s="46"/>
      <c r="H1003" s="49" t="s">
        <v>71</v>
      </c>
      <c r="I1003" s="50" t="s">
        <v>934</v>
      </c>
    </row>
    <row r="1004" spans="1:9" ht="15.75" customHeight="1" x14ac:dyDescent="0.25">
      <c r="A1004" s="46" t="s">
        <v>31</v>
      </c>
      <c r="B1004" s="47">
        <v>45997.362578449072</v>
      </c>
      <c r="C1004" s="48" t="s">
        <v>20</v>
      </c>
      <c r="D1004" s="49" t="s">
        <v>42</v>
      </c>
      <c r="E1004" s="49" t="s">
        <v>81</v>
      </c>
      <c r="F1004" s="49" t="s">
        <v>35</v>
      </c>
      <c r="G1004" s="46"/>
      <c r="H1004" s="49" t="s">
        <v>82</v>
      </c>
      <c r="I1004" s="50" t="s">
        <v>935</v>
      </c>
    </row>
    <row r="1005" spans="1:9" ht="15.75" customHeight="1" x14ac:dyDescent="0.25">
      <c r="A1005" s="46" t="s">
        <v>31</v>
      </c>
      <c r="B1005" s="47">
        <v>45997.362552777777</v>
      </c>
      <c r="C1005" s="48" t="s">
        <v>20</v>
      </c>
      <c r="D1005" s="49" t="s">
        <v>61</v>
      </c>
      <c r="E1005" s="49" t="s">
        <v>62</v>
      </c>
      <c r="F1005" s="49" t="s">
        <v>35</v>
      </c>
      <c r="G1005" s="46"/>
      <c r="H1005" s="49" t="s">
        <v>63</v>
      </c>
      <c r="I1005" s="50" t="s">
        <v>936</v>
      </c>
    </row>
    <row r="1006" spans="1:9" ht="15.75" customHeight="1" x14ac:dyDescent="0.25">
      <c r="A1006" s="46" t="s">
        <v>31</v>
      </c>
      <c r="B1006" s="47">
        <v>45997.362409236106</v>
      </c>
      <c r="C1006" s="48" t="s">
        <v>20</v>
      </c>
      <c r="D1006" s="49" t="s">
        <v>77</v>
      </c>
      <c r="E1006" s="49" t="s">
        <v>78</v>
      </c>
      <c r="F1006" s="49" t="s">
        <v>35</v>
      </c>
      <c r="G1006" s="46"/>
      <c r="H1006" s="49" t="s">
        <v>79</v>
      </c>
      <c r="I1006" s="50" t="s">
        <v>937</v>
      </c>
    </row>
    <row r="1007" spans="1:9" ht="15.75" customHeight="1" x14ac:dyDescent="0.25">
      <c r="A1007" s="46" t="s">
        <v>31</v>
      </c>
      <c r="B1007" s="47">
        <v>45997.362355717589</v>
      </c>
      <c r="C1007" s="48" t="s">
        <v>20</v>
      </c>
      <c r="D1007" s="49" t="s">
        <v>168</v>
      </c>
      <c r="E1007" s="49" t="s">
        <v>169</v>
      </c>
      <c r="F1007" s="49" t="s">
        <v>35</v>
      </c>
      <c r="G1007" s="46"/>
      <c r="H1007" s="49" t="s">
        <v>170</v>
      </c>
      <c r="I1007" s="50" t="s">
        <v>938</v>
      </c>
    </row>
    <row r="1008" spans="1:9" ht="15.75" customHeight="1" x14ac:dyDescent="0.25">
      <c r="A1008" s="46" t="s">
        <v>31</v>
      </c>
      <c r="B1008" s="47">
        <v>45997.362263692128</v>
      </c>
      <c r="C1008" s="48" t="s">
        <v>20</v>
      </c>
      <c r="D1008" s="49" t="s">
        <v>65</v>
      </c>
      <c r="E1008" s="49" t="s">
        <v>66</v>
      </c>
      <c r="F1008" s="49" t="s">
        <v>35</v>
      </c>
      <c r="G1008" s="46"/>
      <c r="H1008" s="49" t="s">
        <v>67</v>
      </c>
      <c r="I1008" s="50" t="s">
        <v>939</v>
      </c>
    </row>
    <row r="1009" spans="1:9" ht="15.75" customHeight="1" x14ac:dyDescent="0.25">
      <c r="A1009" s="46" t="s">
        <v>31</v>
      </c>
      <c r="B1009" s="47">
        <v>45997.362179594908</v>
      </c>
      <c r="C1009" s="48" t="s">
        <v>20</v>
      </c>
      <c r="D1009" s="49" t="s">
        <v>73</v>
      </c>
      <c r="E1009" s="49" t="s">
        <v>74</v>
      </c>
      <c r="F1009" s="49" t="s">
        <v>35</v>
      </c>
      <c r="G1009" s="46"/>
      <c r="H1009" s="49" t="s">
        <v>75</v>
      </c>
      <c r="I1009" s="50" t="s">
        <v>940</v>
      </c>
    </row>
    <row r="1010" spans="1:9" ht="15.75" customHeight="1" x14ac:dyDescent="0.25">
      <c r="A1010" s="46" t="s">
        <v>31</v>
      </c>
      <c r="B1010" s="47">
        <v>45997.362134780087</v>
      </c>
      <c r="C1010" s="48" t="s">
        <v>20</v>
      </c>
      <c r="D1010" s="49" t="s">
        <v>69</v>
      </c>
      <c r="E1010" s="49" t="s">
        <v>70</v>
      </c>
      <c r="F1010" s="49" t="s">
        <v>35</v>
      </c>
      <c r="G1010" s="46"/>
      <c r="H1010" s="49" t="s">
        <v>71</v>
      </c>
      <c r="I1010" s="50" t="s">
        <v>941</v>
      </c>
    </row>
    <row r="1011" spans="1:9" ht="15.75" customHeight="1" x14ac:dyDescent="0.25">
      <c r="A1011" s="46" t="s">
        <v>31</v>
      </c>
      <c r="B1011" s="47">
        <v>45997.362100590275</v>
      </c>
      <c r="C1011" s="48" t="s">
        <v>20</v>
      </c>
      <c r="D1011" s="49" t="s">
        <v>42</v>
      </c>
      <c r="E1011" s="49" t="s">
        <v>81</v>
      </c>
      <c r="F1011" s="49" t="s">
        <v>35</v>
      </c>
      <c r="G1011" s="46"/>
      <c r="H1011" s="49" t="s">
        <v>82</v>
      </c>
      <c r="I1011" s="50" t="s">
        <v>942</v>
      </c>
    </row>
    <row r="1012" spans="1:9" ht="15.75" customHeight="1" x14ac:dyDescent="0.25">
      <c r="A1012" s="46" t="s">
        <v>31</v>
      </c>
      <c r="B1012" s="47">
        <v>45997.362080173611</v>
      </c>
      <c r="C1012" s="48" t="s">
        <v>20</v>
      </c>
      <c r="D1012" s="49" t="s">
        <v>61</v>
      </c>
      <c r="E1012" s="49" t="s">
        <v>62</v>
      </c>
      <c r="F1012" s="49" t="s">
        <v>35</v>
      </c>
      <c r="G1012" s="46"/>
      <c r="H1012" s="49" t="s">
        <v>63</v>
      </c>
      <c r="I1012" s="50" t="s">
        <v>943</v>
      </c>
    </row>
    <row r="1013" spans="1:9" ht="15.75" customHeight="1" x14ac:dyDescent="0.25">
      <c r="A1013" s="46" t="s">
        <v>31</v>
      </c>
      <c r="B1013" s="47">
        <v>45997.361915810186</v>
      </c>
      <c r="C1013" s="48" t="s">
        <v>20</v>
      </c>
      <c r="D1013" s="49" t="s">
        <v>77</v>
      </c>
      <c r="E1013" s="49" t="s">
        <v>78</v>
      </c>
      <c r="F1013" s="49" t="s">
        <v>35</v>
      </c>
      <c r="G1013" s="46"/>
      <c r="H1013" s="49" t="s">
        <v>79</v>
      </c>
      <c r="I1013" s="50" t="s">
        <v>944</v>
      </c>
    </row>
    <row r="1014" spans="1:9" ht="15.75" customHeight="1" x14ac:dyDescent="0.25">
      <c r="A1014" s="46" t="s">
        <v>31</v>
      </c>
      <c r="B1014" s="47">
        <v>45997.361819826387</v>
      </c>
      <c r="C1014" s="48" t="s">
        <v>20</v>
      </c>
      <c r="D1014" s="49" t="s">
        <v>168</v>
      </c>
      <c r="E1014" s="49" t="s">
        <v>169</v>
      </c>
      <c r="F1014" s="49" t="s">
        <v>35</v>
      </c>
      <c r="G1014" s="46"/>
      <c r="H1014" s="49" t="s">
        <v>170</v>
      </c>
      <c r="I1014" s="50" t="s">
        <v>945</v>
      </c>
    </row>
    <row r="1015" spans="1:9" ht="15.75" customHeight="1" x14ac:dyDescent="0.25">
      <c r="A1015" s="46" t="s">
        <v>31</v>
      </c>
      <c r="B1015" s="47">
        <v>45997.361780405088</v>
      </c>
      <c r="C1015" s="48" t="s">
        <v>20</v>
      </c>
      <c r="D1015" s="49" t="s">
        <v>65</v>
      </c>
      <c r="E1015" s="49" t="s">
        <v>66</v>
      </c>
      <c r="F1015" s="49" t="s">
        <v>35</v>
      </c>
      <c r="G1015" s="46"/>
      <c r="H1015" s="49" t="s">
        <v>67</v>
      </c>
      <c r="I1015" s="50" t="s">
        <v>946</v>
      </c>
    </row>
    <row r="1016" spans="1:9" ht="15.75" customHeight="1" x14ac:dyDescent="0.25">
      <c r="A1016" s="46" t="s">
        <v>31</v>
      </c>
      <c r="B1016" s="47">
        <v>45997.361699768517</v>
      </c>
      <c r="C1016" s="48" t="s">
        <v>20</v>
      </c>
      <c r="D1016" s="49" t="s">
        <v>73</v>
      </c>
      <c r="E1016" s="49" t="s">
        <v>74</v>
      </c>
      <c r="F1016" s="49" t="s">
        <v>35</v>
      </c>
      <c r="G1016" s="46"/>
      <c r="H1016" s="49" t="s">
        <v>75</v>
      </c>
      <c r="I1016" s="50" t="s">
        <v>947</v>
      </c>
    </row>
    <row r="1017" spans="1:9" ht="15.75" customHeight="1" x14ac:dyDescent="0.25">
      <c r="A1017" s="46" t="s">
        <v>31</v>
      </c>
      <c r="B1017" s="47">
        <v>45997.36165673611</v>
      </c>
      <c r="C1017" s="48" t="s">
        <v>20</v>
      </c>
      <c r="D1017" s="49" t="s">
        <v>69</v>
      </c>
      <c r="E1017" s="49" t="s">
        <v>70</v>
      </c>
      <c r="F1017" s="49" t="s">
        <v>35</v>
      </c>
      <c r="G1017" s="46"/>
      <c r="H1017" s="49" t="s">
        <v>71</v>
      </c>
      <c r="I1017" s="50" t="s">
        <v>410</v>
      </c>
    </row>
    <row r="1018" spans="1:9" ht="15.75" customHeight="1" x14ac:dyDescent="0.25">
      <c r="A1018" s="46" t="s">
        <v>31</v>
      </c>
      <c r="B1018" s="47">
        <v>45997.361627268518</v>
      </c>
      <c r="C1018" s="48" t="s">
        <v>20</v>
      </c>
      <c r="D1018" s="49" t="s">
        <v>42</v>
      </c>
      <c r="E1018" s="49" t="s">
        <v>81</v>
      </c>
      <c r="F1018" s="49" t="s">
        <v>35</v>
      </c>
      <c r="G1018" s="46"/>
      <c r="H1018" s="49" t="s">
        <v>82</v>
      </c>
      <c r="I1018" s="50" t="s">
        <v>948</v>
      </c>
    </row>
    <row r="1019" spans="1:9" ht="15.75" customHeight="1" x14ac:dyDescent="0.25">
      <c r="A1019" s="46" t="s">
        <v>31</v>
      </c>
      <c r="B1019" s="47">
        <v>45997.361607013889</v>
      </c>
      <c r="C1019" s="48" t="s">
        <v>20</v>
      </c>
      <c r="D1019" s="49" t="s">
        <v>61</v>
      </c>
      <c r="E1019" s="49" t="s">
        <v>62</v>
      </c>
      <c r="F1019" s="49" t="s">
        <v>35</v>
      </c>
      <c r="G1019" s="46"/>
      <c r="H1019" s="49" t="s">
        <v>63</v>
      </c>
      <c r="I1019" s="50" t="s">
        <v>279</v>
      </c>
    </row>
    <row r="1020" spans="1:9" ht="15.75" customHeight="1" x14ac:dyDescent="0.25">
      <c r="A1020" s="46" t="s">
        <v>31</v>
      </c>
      <c r="B1020" s="47">
        <v>45997.361428009259</v>
      </c>
      <c r="C1020" s="48" t="s">
        <v>20</v>
      </c>
      <c r="D1020" s="49" t="s">
        <v>77</v>
      </c>
      <c r="E1020" s="49" t="s">
        <v>78</v>
      </c>
      <c r="F1020" s="49" t="s">
        <v>35</v>
      </c>
      <c r="G1020" s="46"/>
      <c r="H1020" s="49" t="s">
        <v>79</v>
      </c>
      <c r="I1020" s="50" t="s">
        <v>949</v>
      </c>
    </row>
    <row r="1021" spans="1:9" ht="15.75" customHeight="1" x14ac:dyDescent="0.25">
      <c r="A1021" s="46" t="s">
        <v>31</v>
      </c>
      <c r="B1021" s="47">
        <v>45997.361286631945</v>
      </c>
      <c r="C1021" s="48" t="s">
        <v>20</v>
      </c>
      <c r="D1021" s="49" t="s">
        <v>65</v>
      </c>
      <c r="E1021" s="49" t="s">
        <v>66</v>
      </c>
      <c r="F1021" s="49" t="s">
        <v>35</v>
      </c>
      <c r="G1021" s="46"/>
      <c r="H1021" s="49" t="s">
        <v>67</v>
      </c>
      <c r="I1021" s="50" t="s">
        <v>950</v>
      </c>
    </row>
    <row r="1022" spans="1:9" ht="15.75" customHeight="1" x14ac:dyDescent="0.25">
      <c r="A1022" s="46" t="s">
        <v>31</v>
      </c>
      <c r="B1022" s="47">
        <v>45997.361268912035</v>
      </c>
      <c r="C1022" s="48" t="s">
        <v>20</v>
      </c>
      <c r="D1022" s="49" t="s">
        <v>168</v>
      </c>
      <c r="E1022" s="49" t="s">
        <v>169</v>
      </c>
      <c r="F1022" s="49" t="s">
        <v>35</v>
      </c>
      <c r="G1022" s="46"/>
      <c r="H1022" s="49" t="s">
        <v>170</v>
      </c>
      <c r="I1022" s="50" t="s">
        <v>951</v>
      </c>
    </row>
    <row r="1023" spans="1:9" ht="15.75" customHeight="1" x14ac:dyDescent="0.25">
      <c r="A1023" s="46" t="s">
        <v>31</v>
      </c>
      <c r="B1023" s="47">
        <v>45997.361220266204</v>
      </c>
      <c r="C1023" s="48" t="s">
        <v>20</v>
      </c>
      <c r="D1023" s="49" t="s">
        <v>73</v>
      </c>
      <c r="E1023" s="49" t="s">
        <v>74</v>
      </c>
      <c r="F1023" s="49" t="s">
        <v>35</v>
      </c>
      <c r="G1023" s="46"/>
      <c r="H1023" s="49" t="s">
        <v>75</v>
      </c>
      <c r="I1023" s="50" t="s">
        <v>952</v>
      </c>
    </row>
    <row r="1024" spans="1:9" ht="15.75" customHeight="1" x14ac:dyDescent="0.25">
      <c r="A1024" s="46" t="s">
        <v>31</v>
      </c>
      <c r="B1024" s="47">
        <v>45997.361179236112</v>
      </c>
      <c r="C1024" s="48" t="s">
        <v>20</v>
      </c>
      <c r="D1024" s="49" t="s">
        <v>69</v>
      </c>
      <c r="E1024" s="49" t="s">
        <v>70</v>
      </c>
      <c r="F1024" s="49" t="s">
        <v>35</v>
      </c>
      <c r="G1024" s="46"/>
      <c r="H1024" s="49" t="s">
        <v>71</v>
      </c>
      <c r="I1024" s="50" t="s">
        <v>953</v>
      </c>
    </row>
    <row r="1025" spans="1:9" ht="15.75" customHeight="1" x14ac:dyDescent="0.25">
      <c r="A1025" s="46" t="s">
        <v>31</v>
      </c>
      <c r="B1025" s="47">
        <v>45997.361151759258</v>
      </c>
      <c r="C1025" s="48" t="s">
        <v>20</v>
      </c>
      <c r="D1025" s="49" t="s">
        <v>42</v>
      </c>
      <c r="E1025" s="49" t="s">
        <v>81</v>
      </c>
      <c r="F1025" s="49" t="s">
        <v>35</v>
      </c>
      <c r="G1025" s="46"/>
      <c r="H1025" s="49" t="s">
        <v>82</v>
      </c>
      <c r="I1025" s="50" t="s">
        <v>954</v>
      </c>
    </row>
    <row r="1026" spans="1:9" ht="15.75" customHeight="1" x14ac:dyDescent="0.25">
      <c r="A1026" s="46" t="s">
        <v>31</v>
      </c>
      <c r="B1026" s="47">
        <v>45997.361134039347</v>
      </c>
      <c r="C1026" s="48" t="s">
        <v>20</v>
      </c>
      <c r="D1026" s="49" t="s">
        <v>61</v>
      </c>
      <c r="E1026" s="49" t="s">
        <v>62</v>
      </c>
      <c r="F1026" s="49" t="s">
        <v>35</v>
      </c>
      <c r="G1026" s="46"/>
      <c r="H1026" s="49" t="s">
        <v>63</v>
      </c>
      <c r="I1026" s="50" t="s">
        <v>955</v>
      </c>
    </row>
    <row r="1027" spans="1:9" ht="15.75" customHeight="1" x14ac:dyDescent="0.25">
      <c r="A1027" s="46" t="s">
        <v>31</v>
      </c>
      <c r="B1027" s="47">
        <v>45997.360937685182</v>
      </c>
      <c r="C1027" s="48" t="s">
        <v>20</v>
      </c>
      <c r="D1027" s="49" t="s">
        <v>77</v>
      </c>
      <c r="E1027" s="49" t="s">
        <v>78</v>
      </c>
      <c r="F1027" s="49" t="s">
        <v>35</v>
      </c>
      <c r="G1027" s="46"/>
      <c r="H1027" s="49" t="s">
        <v>79</v>
      </c>
      <c r="I1027" s="50" t="s">
        <v>956</v>
      </c>
    </row>
    <row r="1028" spans="1:9" ht="15.75" customHeight="1" x14ac:dyDescent="0.25">
      <c r="A1028" s="46" t="s">
        <v>31</v>
      </c>
      <c r="B1028" s="47">
        <v>45997.360802800926</v>
      </c>
      <c r="C1028" s="48" t="s">
        <v>20</v>
      </c>
      <c r="D1028" s="49" t="s">
        <v>65</v>
      </c>
      <c r="E1028" s="49" t="s">
        <v>66</v>
      </c>
      <c r="F1028" s="49" t="s">
        <v>35</v>
      </c>
      <c r="G1028" s="46"/>
      <c r="H1028" s="49" t="s">
        <v>67</v>
      </c>
      <c r="I1028" s="50" t="s">
        <v>767</v>
      </c>
    </row>
    <row r="1029" spans="1:9" ht="15.75" customHeight="1" x14ac:dyDescent="0.25">
      <c r="A1029" s="46" t="s">
        <v>31</v>
      </c>
      <c r="B1029" s="47">
        <v>45997.360738796291</v>
      </c>
      <c r="C1029" s="48" t="s">
        <v>20</v>
      </c>
      <c r="D1029" s="49" t="s">
        <v>73</v>
      </c>
      <c r="E1029" s="49" t="s">
        <v>74</v>
      </c>
      <c r="F1029" s="49" t="s">
        <v>35</v>
      </c>
      <c r="G1029" s="46"/>
      <c r="H1029" s="49" t="s">
        <v>75</v>
      </c>
      <c r="I1029" s="50" t="s">
        <v>656</v>
      </c>
    </row>
    <row r="1030" spans="1:9" ht="15.75" customHeight="1" x14ac:dyDescent="0.25">
      <c r="A1030" s="46" t="s">
        <v>31</v>
      </c>
      <c r="B1030" s="47">
        <v>45997.36069956018</v>
      </c>
      <c r="C1030" s="48" t="s">
        <v>20</v>
      </c>
      <c r="D1030" s="49" t="s">
        <v>69</v>
      </c>
      <c r="E1030" s="49" t="s">
        <v>70</v>
      </c>
      <c r="F1030" s="49" t="s">
        <v>35</v>
      </c>
      <c r="G1030" s="46"/>
      <c r="H1030" s="49" t="s">
        <v>71</v>
      </c>
      <c r="I1030" s="50" t="s">
        <v>957</v>
      </c>
    </row>
    <row r="1031" spans="1:9" ht="15.75" customHeight="1" x14ac:dyDescent="0.25">
      <c r="A1031" s="46" t="s">
        <v>31</v>
      </c>
      <c r="B1031" s="47">
        <v>45997.360690150461</v>
      </c>
      <c r="C1031" s="48" t="s">
        <v>20</v>
      </c>
      <c r="D1031" s="49" t="s">
        <v>168</v>
      </c>
      <c r="E1031" s="49" t="s">
        <v>169</v>
      </c>
      <c r="F1031" s="49" t="s">
        <v>35</v>
      </c>
      <c r="G1031" s="46"/>
      <c r="H1031" s="49" t="s">
        <v>170</v>
      </c>
      <c r="I1031" s="50" t="s">
        <v>958</v>
      </c>
    </row>
    <row r="1032" spans="1:9" ht="15.75" customHeight="1" x14ac:dyDescent="0.25">
      <c r="A1032" s="46" t="s">
        <v>31</v>
      </c>
      <c r="B1032" s="47">
        <v>45997.360678773148</v>
      </c>
      <c r="C1032" s="48" t="s">
        <v>20</v>
      </c>
      <c r="D1032" s="49" t="s">
        <v>42</v>
      </c>
      <c r="E1032" s="49" t="s">
        <v>81</v>
      </c>
      <c r="F1032" s="49" t="s">
        <v>35</v>
      </c>
      <c r="G1032" s="46"/>
      <c r="H1032" s="49" t="s">
        <v>82</v>
      </c>
      <c r="I1032" s="50" t="s">
        <v>959</v>
      </c>
    </row>
    <row r="1033" spans="1:9" ht="15.75" customHeight="1" x14ac:dyDescent="0.25">
      <c r="A1033" s="46" t="s">
        <v>31</v>
      </c>
      <c r="B1033" s="47">
        <v>45997.360661585648</v>
      </c>
      <c r="C1033" s="48" t="s">
        <v>20</v>
      </c>
      <c r="D1033" s="49" t="s">
        <v>61</v>
      </c>
      <c r="E1033" s="49" t="s">
        <v>62</v>
      </c>
      <c r="F1033" s="49" t="s">
        <v>35</v>
      </c>
      <c r="G1033" s="46"/>
      <c r="H1033" s="49" t="s">
        <v>63</v>
      </c>
      <c r="I1033" s="50" t="s">
        <v>960</v>
      </c>
    </row>
    <row r="1034" spans="1:9" ht="15.75" customHeight="1" x14ac:dyDescent="0.25">
      <c r="A1034" s="46" t="s">
        <v>31</v>
      </c>
      <c r="B1034" s="47">
        <v>45997.360441921293</v>
      </c>
      <c r="C1034" s="48" t="s">
        <v>20</v>
      </c>
      <c r="D1034" s="49" t="s">
        <v>77</v>
      </c>
      <c r="E1034" s="49" t="s">
        <v>78</v>
      </c>
      <c r="F1034" s="49" t="s">
        <v>35</v>
      </c>
      <c r="G1034" s="46"/>
      <c r="H1034" s="49" t="s">
        <v>79</v>
      </c>
      <c r="I1034" s="50" t="s">
        <v>961</v>
      </c>
    </row>
    <row r="1035" spans="1:9" ht="15.75" customHeight="1" x14ac:dyDescent="0.25">
      <c r="A1035" s="46" t="s">
        <v>31</v>
      </c>
      <c r="B1035" s="47">
        <v>45997.360318622683</v>
      </c>
      <c r="C1035" s="48" t="s">
        <v>20</v>
      </c>
      <c r="D1035" s="49" t="s">
        <v>65</v>
      </c>
      <c r="E1035" s="49" t="s">
        <v>66</v>
      </c>
      <c r="F1035" s="49" t="s">
        <v>35</v>
      </c>
      <c r="G1035" s="46"/>
      <c r="H1035" s="49" t="s">
        <v>67</v>
      </c>
      <c r="I1035" s="50" t="s">
        <v>962</v>
      </c>
    </row>
    <row r="1036" spans="1:9" ht="15.75" customHeight="1" x14ac:dyDescent="0.25">
      <c r="A1036" s="46" t="s">
        <v>31</v>
      </c>
      <c r="B1036" s="47">
        <v>45997.360259479166</v>
      </c>
      <c r="C1036" s="48" t="s">
        <v>20</v>
      </c>
      <c r="D1036" s="49" t="s">
        <v>73</v>
      </c>
      <c r="E1036" s="49" t="s">
        <v>74</v>
      </c>
      <c r="F1036" s="49" t="s">
        <v>35</v>
      </c>
      <c r="G1036" s="46"/>
      <c r="H1036" s="49" t="s">
        <v>75</v>
      </c>
      <c r="I1036" s="50" t="s">
        <v>963</v>
      </c>
    </row>
    <row r="1037" spans="1:9" ht="15.75" customHeight="1" x14ac:dyDescent="0.25">
      <c r="A1037" s="46" t="s">
        <v>31</v>
      </c>
      <c r="B1037" s="47">
        <v>45997.360224780088</v>
      </c>
      <c r="C1037" s="48" t="s">
        <v>20</v>
      </c>
      <c r="D1037" s="49" t="s">
        <v>69</v>
      </c>
      <c r="E1037" s="49" t="s">
        <v>70</v>
      </c>
      <c r="F1037" s="49" t="s">
        <v>35</v>
      </c>
      <c r="G1037" s="46"/>
      <c r="H1037" s="49" t="s">
        <v>71</v>
      </c>
      <c r="I1037" s="50" t="s">
        <v>964</v>
      </c>
    </row>
    <row r="1038" spans="1:9" ht="15.75" customHeight="1" x14ac:dyDescent="0.25">
      <c r="A1038" s="46" t="s">
        <v>31</v>
      </c>
      <c r="B1038" s="47">
        <v>45997.360205439814</v>
      </c>
      <c r="C1038" s="48" t="s">
        <v>20</v>
      </c>
      <c r="D1038" s="49" t="s">
        <v>42</v>
      </c>
      <c r="E1038" s="49" t="s">
        <v>81</v>
      </c>
      <c r="F1038" s="49" t="s">
        <v>35</v>
      </c>
      <c r="G1038" s="46"/>
      <c r="H1038" s="49" t="s">
        <v>82</v>
      </c>
      <c r="I1038" s="50" t="s">
        <v>329</v>
      </c>
    </row>
    <row r="1039" spans="1:9" ht="15.75" customHeight="1" x14ac:dyDescent="0.25">
      <c r="A1039" s="46" t="s">
        <v>31</v>
      </c>
      <c r="B1039" s="47">
        <v>45997.360188252314</v>
      </c>
      <c r="C1039" s="48" t="s">
        <v>20</v>
      </c>
      <c r="D1039" s="49" t="s">
        <v>61</v>
      </c>
      <c r="E1039" s="49" t="s">
        <v>62</v>
      </c>
      <c r="F1039" s="49" t="s">
        <v>35</v>
      </c>
      <c r="G1039" s="46"/>
      <c r="H1039" s="49" t="s">
        <v>63</v>
      </c>
      <c r="I1039" s="50" t="s">
        <v>959</v>
      </c>
    </row>
    <row r="1040" spans="1:9" ht="15.75" customHeight="1" x14ac:dyDescent="0.25">
      <c r="A1040" s="46" t="s">
        <v>31</v>
      </c>
      <c r="B1040" s="47">
        <v>45997.360146666666</v>
      </c>
      <c r="C1040" s="48" t="s">
        <v>20</v>
      </c>
      <c r="D1040" s="49" t="s">
        <v>168</v>
      </c>
      <c r="E1040" s="49" t="s">
        <v>169</v>
      </c>
      <c r="F1040" s="49" t="s">
        <v>35</v>
      </c>
      <c r="G1040" s="46"/>
      <c r="H1040" s="49" t="s">
        <v>170</v>
      </c>
      <c r="I1040" s="50" t="s">
        <v>965</v>
      </c>
    </row>
    <row r="1041" spans="1:9" ht="15.75" customHeight="1" x14ac:dyDescent="0.25">
      <c r="A1041" s="46" t="s">
        <v>31</v>
      </c>
      <c r="B1041" s="47">
        <v>45997.359953761574</v>
      </c>
      <c r="C1041" s="48" t="s">
        <v>20</v>
      </c>
      <c r="D1041" s="49" t="s">
        <v>77</v>
      </c>
      <c r="E1041" s="49" t="s">
        <v>78</v>
      </c>
      <c r="F1041" s="49" t="s">
        <v>35</v>
      </c>
      <c r="G1041" s="46"/>
      <c r="H1041" s="49" t="s">
        <v>79</v>
      </c>
      <c r="I1041" s="50" t="s">
        <v>966</v>
      </c>
    </row>
    <row r="1042" spans="1:9" ht="15.75" customHeight="1" x14ac:dyDescent="0.25">
      <c r="A1042" s="46" t="s">
        <v>31</v>
      </c>
      <c r="B1042" s="47">
        <v>45997.359836956013</v>
      </c>
      <c r="C1042" s="48" t="s">
        <v>20</v>
      </c>
      <c r="D1042" s="49" t="s">
        <v>65</v>
      </c>
      <c r="E1042" s="49" t="s">
        <v>66</v>
      </c>
      <c r="F1042" s="49" t="s">
        <v>35</v>
      </c>
      <c r="G1042" s="46"/>
      <c r="H1042" s="49" t="s">
        <v>67</v>
      </c>
      <c r="I1042" s="50" t="s">
        <v>967</v>
      </c>
    </row>
    <row r="1043" spans="1:9" ht="15.75" customHeight="1" x14ac:dyDescent="0.25">
      <c r="A1043" s="46" t="s">
        <v>31</v>
      </c>
      <c r="B1043" s="47">
        <v>45997.359778923608</v>
      </c>
      <c r="C1043" s="48" t="s">
        <v>20</v>
      </c>
      <c r="D1043" s="49" t="s">
        <v>73</v>
      </c>
      <c r="E1043" s="49" t="s">
        <v>74</v>
      </c>
      <c r="F1043" s="49" t="s">
        <v>35</v>
      </c>
      <c r="G1043" s="46"/>
      <c r="H1043" s="49" t="s">
        <v>75</v>
      </c>
      <c r="I1043" s="50" t="s">
        <v>968</v>
      </c>
    </row>
    <row r="1044" spans="1:9" ht="15.75" customHeight="1" x14ac:dyDescent="0.25">
      <c r="A1044" s="46" t="s">
        <v>31</v>
      </c>
      <c r="B1044" s="47">
        <v>45997.359744756941</v>
      </c>
      <c r="C1044" s="48" t="s">
        <v>20</v>
      </c>
      <c r="D1044" s="49" t="s">
        <v>69</v>
      </c>
      <c r="E1044" s="49" t="s">
        <v>70</v>
      </c>
      <c r="F1044" s="49" t="s">
        <v>35</v>
      </c>
      <c r="G1044" s="46"/>
      <c r="H1044" s="49" t="s">
        <v>71</v>
      </c>
      <c r="I1044" s="50" t="s">
        <v>969</v>
      </c>
    </row>
    <row r="1045" spans="1:9" ht="15.75" customHeight="1" x14ac:dyDescent="0.25">
      <c r="A1045" s="46" t="s">
        <v>31</v>
      </c>
      <c r="B1045" s="47">
        <v>45997.359728113421</v>
      </c>
      <c r="C1045" s="48" t="s">
        <v>20</v>
      </c>
      <c r="D1045" s="49" t="s">
        <v>42</v>
      </c>
      <c r="E1045" s="49" t="s">
        <v>81</v>
      </c>
      <c r="F1045" s="49" t="s">
        <v>35</v>
      </c>
      <c r="G1045" s="46"/>
      <c r="H1045" s="49" t="s">
        <v>82</v>
      </c>
      <c r="I1045" s="50" t="s">
        <v>970</v>
      </c>
    </row>
    <row r="1046" spans="1:9" ht="15.75" customHeight="1" x14ac:dyDescent="0.25">
      <c r="A1046" s="46" t="s">
        <v>31</v>
      </c>
      <c r="B1046" s="47">
        <v>45997.359714918981</v>
      </c>
      <c r="C1046" s="48" t="s">
        <v>20</v>
      </c>
      <c r="D1046" s="49" t="s">
        <v>61</v>
      </c>
      <c r="E1046" s="49" t="s">
        <v>62</v>
      </c>
      <c r="F1046" s="49" t="s">
        <v>35</v>
      </c>
      <c r="G1046" s="46"/>
      <c r="H1046" s="49" t="s">
        <v>63</v>
      </c>
      <c r="I1046" s="50" t="s">
        <v>971</v>
      </c>
    </row>
    <row r="1047" spans="1:9" ht="15.75" customHeight="1" x14ac:dyDescent="0.25">
      <c r="A1047" s="46" t="s">
        <v>31</v>
      </c>
      <c r="B1047" s="47">
        <v>45997.35961835648</v>
      </c>
      <c r="C1047" s="48" t="s">
        <v>20</v>
      </c>
      <c r="D1047" s="49" t="s">
        <v>168</v>
      </c>
      <c r="E1047" s="49" t="s">
        <v>169</v>
      </c>
      <c r="F1047" s="49" t="s">
        <v>35</v>
      </c>
      <c r="G1047" s="46"/>
      <c r="H1047" s="49" t="s">
        <v>170</v>
      </c>
      <c r="I1047" s="50" t="s">
        <v>972</v>
      </c>
    </row>
    <row r="1048" spans="1:9" ht="15.75" customHeight="1" x14ac:dyDescent="0.25">
      <c r="A1048" s="46" t="s">
        <v>31</v>
      </c>
      <c r="B1048" s="47">
        <v>45997.359455995371</v>
      </c>
      <c r="C1048" s="48" t="s">
        <v>20</v>
      </c>
      <c r="D1048" s="49" t="s">
        <v>77</v>
      </c>
      <c r="E1048" s="49" t="s">
        <v>78</v>
      </c>
      <c r="F1048" s="49" t="s">
        <v>35</v>
      </c>
      <c r="G1048" s="46"/>
      <c r="H1048" s="49" t="s">
        <v>79</v>
      </c>
      <c r="I1048" s="50" t="s">
        <v>973</v>
      </c>
    </row>
    <row r="1049" spans="1:9" ht="15.75" customHeight="1" x14ac:dyDescent="0.25">
      <c r="A1049" s="46" t="s">
        <v>31</v>
      </c>
      <c r="B1049" s="47">
        <v>45997.35935583333</v>
      </c>
      <c r="C1049" s="48" t="s">
        <v>20</v>
      </c>
      <c r="D1049" s="49" t="s">
        <v>65</v>
      </c>
      <c r="E1049" s="49" t="s">
        <v>66</v>
      </c>
      <c r="F1049" s="49" t="s">
        <v>35</v>
      </c>
      <c r="G1049" s="46"/>
      <c r="H1049" s="49" t="s">
        <v>67</v>
      </c>
      <c r="I1049" s="50" t="s">
        <v>974</v>
      </c>
    </row>
    <row r="1050" spans="1:9" ht="15.75" customHeight="1" x14ac:dyDescent="0.25">
      <c r="A1050" s="46" t="s">
        <v>31</v>
      </c>
      <c r="B1050" s="47">
        <v>45997.359300706019</v>
      </c>
      <c r="C1050" s="48" t="s">
        <v>20</v>
      </c>
      <c r="D1050" s="49" t="s">
        <v>73</v>
      </c>
      <c r="E1050" s="49" t="s">
        <v>74</v>
      </c>
      <c r="F1050" s="49" t="s">
        <v>35</v>
      </c>
      <c r="G1050" s="46"/>
      <c r="H1050" s="49" t="s">
        <v>75</v>
      </c>
      <c r="I1050" s="50" t="s">
        <v>667</v>
      </c>
    </row>
    <row r="1051" spans="1:9" ht="15.75" customHeight="1" x14ac:dyDescent="0.25">
      <c r="A1051" s="46" t="s">
        <v>31</v>
      </c>
      <c r="B1051" s="47">
        <v>45997.359269606481</v>
      </c>
      <c r="C1051" s="48" t="s">
        <v>20</v>
      </c>
      <c r="D1051" s="49" t="s">
        <v>69</v>
      </c>
      <c r="E1051" s="49" t="s">
        <v>70</v>
      </c>
      <c r="F1051" s="49" t="s">
        <v>35</v>
      </c>
      <c r="G1051" s="46"/>
      <c r="H1051" s="49" t="s">
        <v>71</v>
      </c>
      <c r="I1051" s="50" t="s">
        <v>975</v>
      </c>
    </row>
    <row r="1052" spans="1:9" ht="15.75" customHeight="1" x14ac:dyDescent="0.25">
      <c r="A1052" s="46" t="s">
        <v>31</v>
      </c>
      <c r="B1052" s="47">
        <v>45997.359254421295</v>
      </c>
      <c r="C1052" s="48" t="s">
        <v>20</v>
      </c>
      <c r="D1052" s="49" t="s">
        <v>42</v>
      </c>
      <c r="E1052" s="49" t="s">
        <v>81</v>
      </c>
      <c r="F1052" s="49" t="s">
        <v>35</v>
      </c>
      <c r="G1052" s="46"/>
      <c r="H1052" s="49" t="s">
        <v>82</v>
      </c>
      <c r="I1052" s="50" t="s">
        <v>384</v>
      </c>
    </row>
    <row r="1053" spans="1:9" ht="15.75" customHeight="1" x14ac:dyDescent="0.25">
      <c r="A1053" s="46" t="s">
        <v>31</v>
      </c>
      <c r="B1053" s="47">
        <v>45997.359242303239</v>
      </c>
      <c r="C1053" s="48" t="s">
        <v>20</v>
      </c>
      <c r="D1053" s="49" t="s">
        <v>61</v>
      </c>
      <c r="E1053" s="49" t="s">
        <v>62</v>
      </c>
      <c r="F1053" s="49" t="s">
        <v>35</v>
      </c>
      <c r="G1053" s="46"/>
      <c r="H1053" s="49" t="s">
        <v>63</v>
      </c>
      <c r="I1053" s="50" t="s">
        <v>976</v>
      </c>
    </row>
    <row r="1054" spans="1:9" ht="15.75" customHeight="1" x14ac:dyDescent="0.25">
      <c r="A1054" s="46" t="s">
        <v>31</v>
      </c>
      <c r="B1054" s="47">
        <v>45997.359085532407</v>
      </c>
      <c r="C1054" s="48" t="s">
        <v>20</v>
      </c>
      <c r="D1054" s="49" t="s">
        <v>168</v>
      </c>
      <c r="E1054" s="49" t="s">
        <v>169</v>
      </c>
      <c r="F1054" s="49" t="s">
        <v>35</v>
      </c>
      <c r="G1054" s="46"/>
      <c r="H1054" s="49" t="s">
        <v>170</v>
      </c>
      <c r="I1054" s="50" t="s">
        <v>977</v>
      </c>
    </row>
    <row r="1055" spans="1:9" ht="15.75" customHeight="1" x14ac:dyDescent="0.25">
      <c r="A1055" s="46" t="s">
        <v>31</v>
      </c>
      <c r="B1055" s="47">
        <v>45997.358964571758</v>
      </c>
      <c r="C1055" s="48" t="s">
        <v>20</v>
      </c>
      <c r="D1055" s="49" t="s">
        <v>77</v>
      </c>
      <c r="E1055" s="49" t="s">
        <v>78</v>
      </c>
      <c r="F1055" s="49" t="s">
        <v>35</v>
      </c>
      <c r="G1055" s="46"/>
      <c r="H1055" s="49" t="s">
        <v>79</v>
      </c>
      <c r="I1055" s="50" t="s">
        <v>978</v>
      </c>
    </row>
    <row r="1056" spans="1:9" ht="15.75" customHeight="1" x14ac:dyDescent="0.25">
      <c r="A1056" s="46" t="s">
        <v>31</v>
      </c>
      <c r="B1056" s="47">
        <v>45997.358869305557</v>
      </c>
      <c r="C1056" s="48" t="s">
        <v>20</v>
      </c>
      <c r="D1056" s="49" t="s">
        <v>65</v>
      </c>
      <c r="E1056" s="49" t="s">
        <v>66</v>
      </c>
      <c r="F1056" s="49" t="s">
        <v>35</v>
      </c>
      <c r="G1056" s="46"/>
      <c r="H1056" s="49" t="s">
        <v>67</v>
      </c>
      <c r="I1056" s="50" t="s">
        <v>514</v>
      </c>
    </row>
    <row r="1057" spans="1:9" ht="15.75" customHeight="1" x14ac:dyDescent="0.25">
      <c r="A1057" s="46" t="s">
        <v>31</v>
      </c>
      <c r="B1057" s="47">
        <v>45997.35881849537</v>
      </c>
      <c r="C1057" s="48" t="s">
        <v>20</v>
      </c>
      <c r="D1057" s="49" t="s">
        <v>73</v>
      </c>
      <c r="E1057" s="49" t="s">
        <v>74</v>
      </c>
      <c r="F1057" s="49" t="s">
        <v>35</v>
      </c>
      <c r="G1057" s="46"/>
      <c r="H1057" s="49" t="s">
        <v>75</v>
      </c>
      <c r="I1057" s="50" t="s">
        <v>979</v>
      </c>
    </row>
    <row r="1058" spans="1:9" ht="15.75" customHeight="1" x14ac:dyDescent="0.25">
      <c r="A1058" s="46" t="s">
        <v>31</v>
      </c>
      <c r="B1058" s="47">
        <v>45997.358793553241</v>
      </c>
      <c r="C1058" s="48" t="s">
        <v>20</v>
      </c>
      <c r="D1058" s="49" t="s">
        <v>69</v>
      </c>
      <c r="E1058" s="49" t="s">
        <v>70</v>
      </c>
      <c r="F1058" s="49" t="s">
        <v>35</v>
      </c>
      <c r="G1058" s="46"/>
      <c r="H1058" s="49" t="s">
        <v>71</v>
      </c>
      <c r="I1058" s="50" t="s">
        <v>980</v>
      </c>
    </row>
    <row r="1059" spans="1:9" ht="15.75" customHeight="1" x14ac:dyDescent="0.25">
      <c r="A1059" s="46" t="s">
        <v>31</v>
      </c>
      <c r="B1059" s="47">
        <v>45997.358781076386</v>
      </c>
      <c r="C1059" s="48" t="s">
        <v>20</v>
      </c>
      <c r="D1059" s="49" t="s">
        <v>42</v>
      </c>
      <c r="E1059" s="49" t="s">
        <v>81</v>
      </c>
      <c r="F1059" s="49" t="s">
        <v>35</v>
      </c>
      <c r="G1059" s="46"/>
      <c r="H1059" s="49" t="s">
        <v>82</v>
      </c>
      <c r="I1059" s="50" t="s">
        <v>295</v>
      </c>
    </row>
    <row r="1060" spans="1:9" ht="15.75" customHeight="1" x14ac:dyDescent="0.25">
      <c r="A1060" s="46" t="s">
        <v>31</v>
      </c>
      <c r="B1060" s="47">
        <v>45997.358769131941</v>
      </c>
      <c r="C1060" s="48" t="s">
        <v>20</v>
      </c>
      <c r="D1060" s="49" t="s">
        <v>61</v>
      </c>
      <c r="E1060" s="49" t="s">
        <v>62</v>
      </c>
      <c r="F1060" s="49" t="s">
        <v>35</v>
      </c>
      <c r="G1060" s="46"/>
      <c r="H1060" s="49" t="s">
        <v>63</v>
      </c>
      <c r="I1060" s="50" t="s">
        <v>981</v>
      </c>
    </row>
    <row r="1061" spans="1:9" ht="15.75" customHeight="1" x14ac:dyDescent="0.25">
      <c r="A1061" s="46" t="s">
        <v>31</v>
      </c>
      <c r="B1061" s="47">
        <v>45997.358553078702</v>
      </c>
      <c r="C1061" s="48" t="s">
        <v>20</v>
      </c>
      <c r="D1061" s="49" t="s">
        <v>168</v>
      </c>
      <c r="E1061" s="49" t="s">
        <v>169</v>
      </c>
      <c r="F1061" s="49" t="s">
        <v>35</v>
      </c>
      <c r="G1061" s="46"/>
      <c r="H1061" s="49" t="s">
        <v>170</v>
      </c>
      <c r="I1061" s="50" t="s">
        <v>982</v>
      </c>
    </row>
    <row r="1062" spans="1:9" ht="15.75" customHeight="1" x14ac:dyDescent="0.25">
      <c r="A1062" s="46" t="s">
        <v>31</v>
      </c>
      <c r="B1062" s="47">
        <v>45997.358476597219</v>
      </c>
      <c r="C1062" s="48" t="s">
        <v>20</v>
      </c>
      <c r="D1062" s="49" t="s">
        <v>77</v>
      </c>
      <c r="E1062" s="49" t="s">
        <v>78</v>
      </c>
      <c r="F1062" s="49" t="s">
        <v>35</v>
      </c>
      <c r="G1062" s="46"/>
      <c r="H1062" s="49" t="s">
        <v>79</v>
      </c>
      <c r="I1062" s="50" t="s">
        <v>393</v>
      </c>
    </row>
    <row r="1063" spans="1:9" ht="15.75" customHeight="1" x14ac:dyDescent="0.25">
      <c r="A1063" s="46" t="s">
        <v>31</v>
      </c>
      <c r="B1063" s="47">
        <v>45997.3583874537</v>
      </c>
      <c r="C1063" s="48" t="s">
        <v>20</v>
      </c>
      <c r="D1063" s="49" t="s">
        <v>65</v>
      </c>
      <c r="E1063" s="49" t="s">
        <v>66</v>
      </c>
      <c r="F1063" s="49" t="s">
        <v>35</v>
      </c>
      <c r="G1063" s="46"/>
      <c r="H1063" s="49" t="s">
        <v>67</v>
      </c>
      <c r="I1063" s="50" t="s">
        <v>117</v>
      </c>
    </row>
    <row r="1064" spans="1:9" ht="15.75" customHeight="1" x14ac:dyDescent="0.25">
      <c r="A1064" s="46" t="s">
        <v>31</v>
      </c>
      <c r="B1064" s="47">
        <v>45997.358338472222</v>
      </c>
      <c r="C1064" s="48" t="s">
        <v>20</v>
      </c>
      <c r="D1064" s="49" t="s">
        <v>73</v>
      </c>
      <c r="E1064" s="49" t="s">
        <v>74</v>
      </c>
      <c r="F1064" s="49" t="s">
        <v>35</v>
      </c>
      <c r="G1064" s="46"/>
      <c r="H1064" s="49" t="s">
        <v>75</v>
      </c>
      <c r="I1064" s="50" t="s">
        <v>906</v>
      </c>
    </row>
    <row r="1065" spans="1:9" ht="15.75" customHeight="1" x14ac:dyDescent="0.25">
      <c r="A1065" s="46" t="s">
        <v>31</v>
      </c>
      <c r="B1065" s="47">
        <v>45997.358315682868</v>
      </c>
      <c r="C1065" s="48" t="s">
        <v>20</v>
      </c>
      <c r="D1065" s="49" t="s">
        <v>69</v>
      </c>
      <c r="E1065" s="49" t="s">
        <v>70</v>
      </c>
      <c r="F1065" s="49" t="s">
        <v>35</v>
      </c>
      <c r="G1065" s="46"/>
      <c r="H1065" s="49" t="s">
        <v>71</v>
      </c>
      <c r="I1065" s="50" t="s">
        <v>287</v>
      </c>
    </row>
    <row r="1066" spans="1:9" ht="15.75" customHeight="1" x14ac:dyDescent="0.25">
      <c r="A1066" s="46" t="s">
        <v>31</v>
      </c>
      <c r="B1066" s="47">
        <v>45997.358305925925</v>
      </c>
      <c r="C1066" s="48" t="s">
        <v>20</v>
      </c>
      <c r="D1066" s="49" t="s">
        <v>42</v>
      </c>
      <c r="E1066" s="49" t="s">
        <v>81</v>
      </c>
      <c r="F1066" s="49" t="s">
        <v>35</v>
      </c>
      <c r="G1066" s="46"/>
      <c r="H1066" s="49" t="s">
        <v>82</v>
      </c>
      <c r="I1066" s="50" t="s">
        <v>983</v>
      </c>
    </row>
    <row r="1067" spans="1:9" ht="15.75" customHeight="1" x14ac:dyDescent="0.25">
      <c r="A1067" s="46" t="s">
        <v>31</v>
      </c>
      <c r="B1067" s="47">
        <v>45997.358296527775</v>
      </c>
      <c r="C1067" s="48" t="s">
        <v>20</v>
      </c>
      <c r="D1067" s="49" t="s">
        <v>61</v>
      </c>
      <c r="E1067" s="49" t="s">
        <v>62</v>
      </c>
      <c r="F1067" s="49" t="s">
        <v>35</v>
      </c>
      <c r="G1067" s="46"/>
      <c r="H1067" s="49" t="s">
        <v>63</v>
      </c>
      <c r="I1067" s="50" t="s">
        <v>984</v>
      </c>
    </row>
    <row r="1068" spans="1:9" ht="15.75" customHeight="1" x14ac:dyDescent="0.25">
      <c r="A1068" s="46" t="s">
        <v>31</v>
      </c>
      <c r="B1068" s="47">
        <v>45997.358017361112</v>
      </c>
      <c r="C1068" s="48" t="s">
        <v>20</v>
      </c>
      <c r="D1068" s="49" t="s">
        <v>168</v>
      </c>
      <c r="E1068" s="49" t="s">
        <v>169</v>
      </c>
      <c r="F1068" s="49" t="s">
        <v>35</v>
      </c>
      <c r="G1068" s="46"/>
      <c r="H1068" s="49" t="s">
        <v>170</v>
      </c>
      <c r="I1068" s="50" t="s">
        <v>985</v>
      </c>
    </row>
    <row r="1069" spans="1:9" ht="15.75" customHeight="1" x14ac:dyDescent="0.25">
      <c r="A1069" s="46" t="s">
        <v>31</v>
      </c>
      <c r="B1069" s="47">
        <v>45997.35798753472</v>
      </c>
      <c r="C1069" s="48" t="s">
        <v>20</v>
      </c>
      <c r="D1069" s="49" t="s">
        <v>77</v>
      </c>
      <c r="E1069" s="49" t="s">
        <v>78</v>
      </c>
      <c r="F1069" s="49" t="s">
        <v>35</v>
      </c>
      <c r="G1069" s="46"/>
      <c r="H1069" s="49" t="s">
        <v>79</v>
      </c>
      <c r="I1069" s="50" t="s">
        <v>986</v>
      </c>
    </row>
    <row r="1070" spans="1:9" ht="15.75" customHeight="1" x14ac:dyDescent="0.25">
      <c r="A1070" s="46" t="s">
        <v>31</v>
      </c>
      <c r="B1070" s="47">
        <v>45997.357903819444</v>
      </c>
      <c r="C1070" s="48" t="s">
        <v>20</v>
      </c>
      <c r="D1070" s="49" t="s">
        <v>65</v>
      </c>
      <c r="E1070" s="49" t="s">
        <v>66</v>
      </c>
      <c r="F1070" s="49" t="s">
        <v>35</v>
      </c>
      <c r="G1070" s="46"/>
      <c r="H1070" s="49" t="s">
        <v>67</v>
      </c>
      <c r="I1070" s="50" t="s">
        <v>987</v>
      </c>
    </row>
    <row r="1071" spans="1:9" ht="15.75" customHeight="1" x14ac:dyDescent="0.25">
      <c r="A1071" s="46" t="s">
        <v>31</v>
      </c>
      <c r="B1071" s="47">
        <v>45997.357858969903</v>
      </c>
      <c r="C1071" s="48" t="s">
        <v>20</v>
      </c>
      <c r="D1071" s="49" t="s">
        <v>73</v>
      </c>
      <c r="E1071" s="49" t="s">
        <v>74</v>
      </c>
      <c r="F1071" s="49" t="s">
        <v>35</v>
      </c>
      <c r="G1071" s="46"/>
      <c r="H1071" s="49" t="s">
        <v>75</v>
      </c>
      <c r="I1071" s="50" t="s">
        <v>988</v>
      </c>
    </row>
    <row r="1072" spans="1:9" ht="15.75" customHeight="1" x14ac:dyDescent="0.25">
      <c r="A1072" s="46" t="s">
        <v>31</v>
      </c>
      <c r="B1072" s="47">
        <v>45997.357839456017</v>
      </c>
      <c r="C1072" s="48" t="s">
        <v>20</v>
      </c>
      <c r="D1072" s="49" t="s">
        <v>69</v>
      </c>
      <c r="E1072" s="49" t="s">
        <v>70</v>
      </c>
      <c r="F1072" s="49" t="s">
        <v>35</v>
      </c>
      <c r="G1072" s="46"/>
      <c r="H1072" s="49" t="s">
        <v>71</v>
      </c>
      <c r="I1072" s="50" t="s">
        <v>989</v>
      </c>
    </row>
    <row r="1073" spans="1:9" ht="15.75" customHeight="1" x14ac:dyDescent="0.25">
      <c r="A1073" s="46" t="s">
        <v>31</v>
      </c>
      <c r="B1073" s="47">
        <v>45997.357829675922</v>
      </c>
      <c r="C1073" s="48" t="s">
        <v>20</v>
      </c>
      <c r="D1073" s="49" t="s">
        <v>42</v>
      </c>
      <c r="E1073" s="49" t="s">
        <v>81</v>
      </c>
      <c r="F1073" s="49" t="s">
        <v>35</v>
      </c>
      <c r="G1073" s="46"/>
      <c r="H1073" s="49" t="s">
        <v>82</v>
      </c>
      <c r="I1073" s="50" t="s">
        <v>990</v>
      </c>
    </row>
    <row r="1074" spans="1:9" ht="15.75" customHeight="1" x14ac:dyDescent="0.25">
      <c r="A1074" s="46" t="s">
        <v>31</v>
      </c>
      <c r="B1074" s="47">
        <v>45997.357821736106</v>
      </c>
      <c r="C1074" s="48" t="s">
        <v>20</v>
      </c>
      <c r="D1074" s="49" t="s">
        <v>61</v>
      </c>
      <c r="E1074" s="49" t="s">
        <v>62</v>
      </c>
      <c r="F1074" s="49" t="s">
        <v>35</v>
      </c>
      <c r="G1074" s="46"/>
      <c r="H1074" s="49" t="s">
        <v>63</v>
      </c>
      <c r="I1074" s="50" t="s">
        <v>991</v>
      </c>
    </row>
    <row r="1075" spans="1:9" ht="15.75" customHeight="1" x14ac:dyDescent="0.25">
      <c r="A1075" s="46" t="s">
        <v>31</v>
      </c>
      <c r="B1075" s="47">
        <v>45997.357496458331</v>
      </c>
      <c r="C1075" s="48" t="s">
        <v>20</v>
      </c>
      <c r="D1075" s="49" t="s">
        <v>77</v>
      </c>
      <c r="E1075" s="49" t="s">
        <v>78</v>
      </c>
      <c r="F1075" s="49" t="s">
        <v>35</v>
      </c>
      <c r="G1075" s="46"/>
      <c r="H1075" s="49" t="s">
        <v>79</v>
      </c>
      <c r="I1075" s="50" t="s">
        <v>992</v>
      </c>
    </row>
    <row r="1076" spans="1:9" ht="15.75" customHeight="1" x14ac:dyDescent="0.25">
      <c r="A1076" s="46" t="s">
        <v>31</v>
      </c>
      <c r="B1076" s="47">
        <v>45997.357461932872</v>
      </c>
      <c r="C1076" s="48" t="s">
        <v>20</v>
      </c>
      <c r="D1076" s="49" t="s">
        <v>168</v>
      </c>
      <c r="E1076" s="49" t="s">
        <v>169</v>
      </c>
      <c r="F1076" s="49" t="s">
        <v>35</v>
      </c>
      <c r="G1076" s="46"/>
      <c r="H1076" s="49" t="s">
        <v>170</v>
      </c>
      <c r="I1076" s="50" t="s">
        <v>993</v>
      </c>
    </row>
    <row r="1077" spans="1:9" ht="15.75" customHeight="1" x14ac:dyDescent="0.25">
      <c r="A1077" s="46" t="s">
        <v>31</v>
      </c>
      <c r="B1077" s="47">
        <v>45997.357424513888</v>
      </c>
      <c r="C1077" s="48" t="s">
        <v>20</v>
      </c>
      <c r="D1077" s="49" t="s">
        <v>65</v>
      </c>
      <c r="E1077" s="49" t="s">
        <v>66</v>
      </c>
      <c r="F1077" s="49" t="s">
        <v>35</v>
      </c>
      <c r="G1077" s="46"/>
      <c r="H1077" s="49" t="s">
        <v>67</v>
      </c>
      <c r="I1077" s="50" t="s">
        <v>444</v>
      </c>
    </row>
    <row r="1078" spans="1:9" ht="15.75" customHeight="1" x14ac:dyDescent="0.25">
      <c r="A1078" s="46" t="s">
        <v>31</v>
      </c>
      <c r="B1078" s="47">
        <v>45997.357379675923</v>
      </c>
      <c r="C1078" s="48" t="s">
        <v>20</v>
      </c>
      <c r="D1078" s="49" t="s">
        <v>73</v>
      </c>
      <c r="E1078" s="49" t="s">
        <v>74</v>
      </c>
      <c r="F1078" s="49" t="s">
        <v>35</v>
      </c>
      <c r="G1078" s="46"/>
      <c r="H1078" s="49" t="s">
        <v>75</v>
      </c>
      <c r="I1078" s="50" t="s">
        <v>578</v>
      </c>
    </row>
    <row r="1079" spans="1:9" ht="15.75" customHeight="1" x14ac:dyDescent="0.25">
      <c r="A1079" s="46" t="s">
        <v>31</v>
      </c>
      <c r="B1079" s="47">
        <v>45997.357362118055</v>
      </c>
      <c r="C1079" s="48" t="s">
        <v>20</v>
      </c>
      <c r="D1079" s="49" t="s">
        <v>69</v>
      </c>
      <c r="E1079" s="49" t="s">
        <v>70</v>
      </c>
      <c r="F1079" s="49" t="s">
        <v>35</v>
      </c>
      <c r="G1079" s="46"/>
      <c r="H1079" s="49" t="s">
        <v>71</v>
      </c>
      <c r="I1079" s="50" t="s">
        <v>994</v>
      </c>
    </row>
    <row r="1080" spans="1:9" ht="15.75" customHeight="1" x14ac:dyDescent="0.25">
      <c r="A1080" s="46" t="s">
        <v>31</v>
      </c>
      <c r="B1080" s="47">
        <v>45997.357352534724</v>
      </c>
      <c r="C1080" s="48" t="s">
        <v>20</v>
      </c>
      <c r="D1080" s="49" t="s">
        <v>42</v>
      </c>
      <c r="E1080" s="49" t="s">
        <v>81</v>
      </c>
      <c r="F1080" s="49" t="s">
        <v>35</v>
      </c>
      <c r="G1080" s="46"/>
      <c r="H1080" s="49" t="s">
        <v>82</v>
      </c>
      <c r="I1080" s="50" t="s">
        <v>995</v>
      </c>
    </row>
    <row r="1081" spans="1:9" ht="15.75" customHeight="1" x14ac:dyDescent="0.25">
      <c r="A1081" s="46" t="s">
        <v>31</v>
      </c>
      <c r="B1081" s="47">
        <v>45997.357349120372</v>
      </c>
      <c r="C1081" s="48" t="s">
        <v>20</v>
      </c>
      <c r="D1081" s="49" t="s">
        <v>61</v>
      </c>
      <c r="E1081" s="49" t="s">
        <v>62</v>
      </c>
      <c r="F1081" s="49" t="s">
        <v>35</v>
      </c>
      <c r="G1081" s="46"/>
      <c r="H1081" s="49" t="s">
        <v>63</v>
      </c>
      <c r="I1081" s="50" t="s">
        <v>996</v>
      </c>
    </row>
    <row r="1082" spans="1:9" ht="15.75" customHeight="1" x14ac:dyDescent="0.25">
      <c r="A1082" s="46" t="s">
        <v>31</v>
      </c>
      <c r="B1082" s="47">
        <v>45997.357005231483</v>
      </c>
      <c r="C1082" s="48" t="s">
        <v>20</v>
      </c>
      <c r="D1082" s="49" t="s">
        <v>77</v>
      </c>
      <c r="E1082" s="49" t="s">
        <v>78</v>
      </c>
      <c r="F1082" s="49" t="s">
        <v>35</v>
      </c>
      <c r="G1082" s="46"/>
      <c r="H1082" s="49" t="s">
        <v>79</v>
      </c>
      <c r="I1082" s="50" t="s">
        <v>997</v>
      </c>
    </row>
    <row r="1083" spans="1:9" ht="15.75" customHeight="1" x14ac:dyDescent="0.25">
      <c r="A1083" s="46" t="s">
        <v>31</v>
      </c>
      <c r="B1083" s="47">
        <v>45997.356944467589</v>
      </c>
      <c r="C1083" s="48" t="s">
        <v>20</v>
      </c>
      <c r="D1083" s="49" t="s">
        <v>65</v>
      </c>
      <c r="E1083" s="49" t="s">
        <v>66</v>
      </c>
      <c r="F1083" s="49" t="s">
        <v>35</v>
      </c>
      <c r="G1083" s="46"/>
      <c r="H1083" s="49" t="s">
        <v>67</v>
      </c>
      <c r="I1083" s="50" t="s">
        <v>593</v>
      </c>
    </row>
    <row r="1084" spans="1:9" ht="15.75" customHeight="1" x14ac:dyDescent="0.25">
      <c r="A1084" s="46" t="s">
        <v>31</v>
      </c>
      <c r="B1084" s="47">
        <v>45997.356897106481</v>
      </c>
      <c r="C1084" s="48" t="s">
        <v>20</v>
      </c>
      <c r="D1084" s="49" t="s">
        <v>73</v>
      </c>
      <c r="E1084" s="49" t="s">
        <v>74</v>
      </c>
      <c r="F1084" s="49" t="s">
        <v>35</v>
      </c>
      <c r="G1084" s="46"/>
      <c r="H1084" s="49" t="s">
        <v>75</v>
      </c>
      <c r="I1084" s="50" t="s">
        <v>494</v>
      </c>
    </row>
    <row r="1085" spans="1:9" ht="15.75" customHeight="1" x14ac:dyDescent="0.25">
      <c r="A1085" s="46" t="s">
        <v>31</v>
      </c>
      <c r="B1085" s="47">
        <v>45997.356885717592</v>
      </c>
      <c r="C1085" s="48" t="s">
        <v>20</v>
      </c>
      <c r="D1085" s="49" t="s">
        <v>69</v>
      </c>
      <c r="E1085" s="49" t="s">
        <v>70</v>
      </c>
      <c r="F1085" s="49" t="s">
        <v>35</v>
      </c>
      <c r="G1085" s="46"/>
      <c r="H1085" s="49" t="s">
        <v>71</v>
      </c>
      <c r="I1085" s="50" t="s">
        <v>998</v>
      </c>
    </row>
    <row r="1086" spans="1:9" ht="15.75" customHeight="1" x14ac:dyDescent="0.25">
      <c r="A1086" s="46" t="s">
        <v>31</v>
      </c>
      <c r="B1086" s="47">
        <v>45997.356871793978</v>
      </c>
      <c r="C1086" s="48" t="s">
        <v>20</v>
      </c>
      <c r="D1086" s="49" t="s">
        <v>61</v>
      </c>
      <c r="E1086" s="49" t="s">
        <v>62</v>
      </c>
      <c r="F1086" s="49" t="s">
        <v>35</v>
      </c>
      <c r="G1086" s="46"/>
      <c r="H1086" s="49" t="s">
        <v>63</v>
      </c>
      <c r="I1086" s="50" t="s">
        <v>999</v>
      </c>
    </row>
    <row r="1087" spans="1:9" ht="15.75" customHeight="1" x14ac:dyDescent="0.25">
      <c r="A1087" s="46" t="s">
        <v>31</v>
      </c>
      <c r="B1087" s="47">
        <v>45997.356867986113</v>
      </c>
      <c r="C1087" s="48" t="s">
        <v>20</v>
      </c>
      <c r="D1087" s="49" t="s">
        <v>42</v>
      </c>
      <c r="E1087" s="49" t="s">
        <v>81</v>
      </c>
      <c r="F1087" s="49" t="s">
        <v>35</v>
      </c>
      <c r="G1087" s="46"/>
      <c r="H1087" s="49" t="s">
        <v>82</v>
      </c>
      <c r="I1087" s="50" t="s">
        <v>670</v>
      </c>
    </row>
    <row r="1088" spans="1:9" ht="15.75" customHeight="1" x14ac:dyDescent="0.25">
      <c r="A1088" s="46" t="s">
        <v>31</v>
      </c>
      <c r="B1088" s="47">
        <v>45997.356862384258</v>
      </c>
      <c r="C1088" s="48" t="s">
        <v>20</v>
      </c>
      <c r="D1088" s="49" t="s">
        <v>168</v>
      </c>
      <c r="E1088" s="49" t="s">
        <v>169</v>
      </c>
      <c r="F1088" s="49" t="s">
        <v>35</v>
      </c>
      <c r="G1088" s="46"/>
      <c r="H1088" s="49" t="s">
        <v>170</v>
      </c>
      <c r="I1088" s="50" t="s">
        <v>1000</v>
      </c>
    </row>
    <row r="1089" spans="1:9" ht="15.75" customHeight="1" x14ac:dyDescent="0.25">
      <c r="A1089" s="46" t="s">
        <v>31</v>
      </c>
      <c r="B1089" s="47">
        <v>45997.356518506946</v>
      </c>
      <c r="C1089" s="48" t="s">
        <v>20</v>
      </c>
      <c r="D1089" s="49" t="s">
        <v>77</v>
      </c>
      <c r="E1089" s="49" t="s">
        <v>78</v>
      </c>
      <c r="F1089" s="49" t="s">
        <v>35</v>
      </c>
      <c r="G1089" s="46"/>
      <c r="H1089" s="49" t="s">
        <v>79</v>
      </c>
      <c r="I1089" s="50" t="s">
        <v>1001</v>
      </c>
    </row>
    <row r="1090" spans="1:9" ht="15.75" customHeight="1" x14ac:dyDescent="0.25">
      <c r="A1090" s="46" t="s">
        <v>31</v>
      </c>
      <c r="B1090" s="47">
        <v>45997.356461006944</v>
      </c>
      <c r="C1090" s="48" t="s">
        <v>20</v>
      </c>
      <c r="D1090" s="49" t="s">
        <v>65</v>
      </c>
      <c r="E1090" s="49" t="s">
        <v>66</v>
      </c>
      <c r="F1090" s="49" t="s">
        <v>35</v>
      </c>
      <c r="G1090" s="46"/>
      <c r="H1090" s="49" t="s">
        <v>67</v>
      </c>
      <c r="I1090" s="50" t="s">
        <v>1002</v>
      </c>
    </row>
    <row r="1091" spans="1:9" ht="15.75" customHeight="1" x14ac:dyDescent="0.25">
      <c r="A1091" s="46" t="s">
        <v>31</v>
      </c>
      <c r="B1091" s="47">
        <v>45997.356417256946</v>
      </c>
      <c r="C1091" s="48" t="s">
        <v>20</v>
      </c>
      <c r="D1091" s="49" t="s">
        <v>73</v>
      </c>
      <c r="E1091" s="49" t="s">
        <v>74</v>
      </c>
      <c r="F1091" s="49" t="s">
        <v>35</v>
      </c>
      <c r="G1091" s="46"/>
      <c r="H1091" s="49" t="s">
        <v>75</v>
      </c>
      <c r="I1091" s="50" t="s">
        <v>1003</v>
      </c>
    </row>
    <row r="1092" spans="1:9" ht="15.75" customHeight="1" x14ac:dyDescent="0.25">
      <c r="A1092" s="46" t="s">
        <v>31</v>
      </c>
      <c r="B1092" s="47">
        <v>45997.356407858795</v>
      </c>
      <c r="C1092" s="48" t="s">
        <v>20</v>
      </c>
      <c r="D1092" s="49" t="s">
        <v>69</v>
      </c>
      <c r="E1092" s="49" t="s">
        <v>70</v>
      </c>
      <c r="F1092" s="49" t="s">
        <v>35</v>
      </c>
      <c r="G1092" s="46"/>
      <c r="H1092" s="49" t="s">
        <v>71</v>
      </c>
      <c r="I1092" s="50" t="s">
        <v>1004</v>
      </c>
    </row>
    <row r="1093" spans="1:9" ht="15.75" customHeight="1" x14ac:dyDescent="0.25">
      <c r="A1093" s="46" t="s">
        <v>31</v>
      </c>
      <c r="B1093" s="47">
        <v>45997.356395023147</v>
      </c>
      <c r="C1093" s="48" t="s">
        <v>20</v>
      </c>
      <c r="D1093" s="49" t="s">
        <v>61</v>
      </c>
      <c r="E1093" s="49" t="s">
        <v>62</v>
      </c>
      <c r="F1093" s="49" t="s">
        <v>35</v>
      </c>
      <c r="G1093" s="46"/>
      <c r="H1093" s="49" t="s">
        <v>63</v>
      </c>
      <c r="I1093" s="50" t="s">
        <v>899</v>
      </c>
    </row>
    <row r="1094" spans="1:9" ht="15.75" customHeight="1" x14ac:dyDescent="0.25">
      <c r="A1094" s="46" t="s">
        <v>31</v>
      </c>
      <c r="B1094" s="47">
        <v>45997.356389062501</v>
      </c>
      <c r="C1094" s="48" t="s">
        <v>20</v>
      </c>
      <c r="D1094" s="49" t="s">
        <v>42</v>
      </c>
      <c r="E1094" s="49" t="s">
        <v>81</v>
      </c>
      <c r="F1094" s="49" t="s">
        <v>35</v>
      </c>
      <c r="G1094" s="46"/>
      <c r="H1094" s="49" t="s">
        <v>82</v>
      </c>
      <c r="I1094" s="50" t="s">
        <v>1005</v>
      </c>
    </row>
    <row r="1095" spans="1:9" ht="15.75" customHeight="1" x14ac:dyDescent="0.25">
      <c r="A1095" s="46" t="s">
        <v>31</v>
      </c>
      <c r="B1095" s="47">
        <v>45997.356320173611</v>
      </c>
      <c r="C1095" s="48" t="s">
        <v>20</v>
      </c>
      <c r="D1095" s="49" t="s">
        <v>168</v>
      </c>
      <c r="E1095" s="49" t="s">
        <v>169</v>
      </c>
      <c r="F1095" s="49" t="s">
        <v>35</v>
      </c>
      <c r="G1095" s="46"/>
      <c r="H1095" s="49" t="s">
        <v>170</v>
      </c>
      <c r="I1095" s="50" t="s">
        <v>1006</v>
      </c>
    </row>
    <row r="1096" spans="1:9" ht="15.75" customHeight="1" x14ac:dyDescent="0.25">
      <c r="A1096" s="46" t="s">
        <v>31</v>
      </c>
      <c r="B1096" s="47">
        <v>45997.356023460648</v>
      </c>
      <c r="C1096" s="48" t="s">
        <v>20</v>
      </c>
      <c r="D1096" s="49" t="s">
        <v>77</v>
      </c>
      <c r="E1096" s="49" t="s">
        <v>78</v>
      </c>
      <c r="F1096" s="49" t="s">
        <v>35</v>
      </c>
      <c r="G1096" s="46"/>
      <c r="H1096" s="49" t="s">
        <v>79</v>
      </c>
      <c r="I1096" s="50" t="s">
        <v>1007</v>
      </c>
    </row>
    <row r="1097" spans="1:9" ht="15.75" customHeight="1" x14ac:dyDescent="0.25">
      <c r="A1097" s="46" t="s">
        <v>31</v>
      </c>
      <c r="B1097" s="47">
        <v>45997.355978993051</v>
      </c>
      <c r="C1097" s="48" t="s">
        <v>20</v>
      </c>
      <c r="D1097" s="49" t="s">
        <v>65</v>
      </c>
      <c r="E1097" s="49" t="s">
        <v>66</v>
      </c>
      <c r="F1097" s="49" t="s">
        <v>35</v>
      </c>
      <c r="G1097" s="46"/>
      <c r="H1097" s="49" t="s">
        <v>67</v>
      </c>
      <c r="I1097" s="50" t="s">
        <v>1008</v>
      </c>
    </row>
    <row r="1098" spans="1:9" ht="15.75" customHeight="1" x14ac:dyDescent="0.25">
      <c r="A1098" s="46" t="s">
        <v>31</v>
      </c>
      <c r="B1098" s="47">
        <v>45997.355939027773</v>
      </c>
      <c r="C1098" s="48" t="s">
        <v>20</v>
      </c>
      <c r="D1098" s="49" t="s">
        <v>73</v>
      </c>
      <c r="E1098" s="49" t="s">
        <v>74</v>
      </c>
      <c r="F1098" s="49" t="s">
        <v>35</v>
      </c>
      <c r="G1098" s="46"/>
      <c r="H1098" s="49" t="s">
        <v>75</v>
      </c>
      <c r="I1098" s="50" t="s">
        <v>1009</v>
      </c>
    </row>
    <row r="1099" spans="1:9" ht="15.75" customHeight="1" x14ac:dyDescent="0.25">
      <c r="A1099" s="46" t="s">
        <v>31</v>
      </c>
      <c r="B1099" s="47">
        <v>45997.355930185186</v>
      </c>
      <c r="C1099" s="48" t="s">
        <v>20</v>
      </c>
      <c r="D1099" s="49" t="s">
        <v>69</v>
      </c>
      <c r="E1099" s="49" t="s">
        <v>70</v>
      </c>
      <c r="F1099" s="49" t="s">
        <v>35</v>
      </c>
      <c r="G1099" s="46"/>
      <c r="H1099" s="49" t="s">
        <v>71</v>
      </c>
      <c r="I1099" s="50" t="s">
        <v>757</v>
      </c>
    </row>
    <row r="1100" spans="1:9" ht="15.75" customHeight="1" x14ac:dyDescent="0.25">
      <c r="A1100" s="46" t="s">
        <v>31</v>
      </c>
      <c r="B1100" s="47">
        <v>45997.35591770833</v>
      </c>
      <c r="C1100" s="48" t="s">
        <v>20</v>
      </c>
      <c r="D1100" s="49" t="s">
        <v>61</v>
      </c>
      <c r="E1100" s="49" t="s">
        <v>62</v>
      </c>
      <c r="F1100" s="49" t="s">
        <v>35</v>
      </c>
      <c r="G1100" s="46"/>
      <c r="H1100" s="49" t="s">
        <v>63</v>
      </c>
      <c r="I1100" s="50" t="s">
        <v>398</v>
      </c>
    </row>
    <row r="1101" spans="1:9" ht="15.75" customHeight="1" x14ac:dyDescent="0.25">
      <c r="A1101" s="46" t="s">
        <v>31</v>
      </c>
      <c r="B1101" s="47">
        <v>45997.355909745369</v>
      </c>
      <c r="C1101" s="48" t="s">
        <v>20</v>
      </c>
      <c r="D1101" s="49" t="s">
        <v>42</v>
      </c>
      <c r="E1101" s="49" t="s">
        <v>81</v>
      </c>
      <c r="F1101" s="49" t="s">
        <v>35</v>
      </c>
      <c r="G1101" s="46"/>
      <c r="H1101" s="49" t="s">
        <v>82</v>
      </c>
      <c r="I1101" s="50" t="s">
        <v>1010</v>
      </c>
    </row>
    <row r="1102" spans="1:9" ht="15.75" customHeight="1" x14ac:dyDescent="0.25">
      <c r="A1102" s="46" t="s">
        <v>31</v>
      </c>
      <c r="B1102" s="47">
        <v>45997.355790243055</v>
      </c>
      <c r="C1102" s="48" t="s">
        <v>20</v>
      </c>
      <c r="D1102" s="49" t="s">
        <v>168</v>
      </c>
      <c r="E1102" s="49" t="s">
        <v>169</v>
      </c>
      <c r="F1102" s="49" t="s">
        <v>35</v>
      </c>
      <c r="G1102" s="46"/>
      <c r="H1102" s="49" t="s">
        <v>170</v>
      </c>
      <c r="I1102" s="50" t="s">
        <v>1011</v>
      </c>
    </row>
    <row r="1103" spans="1:9" ht="15.75" customHeight="1" x14ac:dyDescent="0.25">
      <c r="A1103" s="46" t="s">
        <v>31</v>
      </c>
      <c r="B1103" s="47">
        <v>45997.355532233792</v>
      </c>
      <c r="C1103" s="48" t="s">
        <v>20</v>
      </c>
      <c r="D1103" s="49" t="s">
        <v>77</v>
      </c>
      <c r="E1103" s="49" t="s">
        <v>78</v>
      </c>
      <c r="F1103" s="49" t="s">
        <v>35</v>
      </c>
      <c r="G1103" s="46"/>
      <c r="H1103" s="49" t="s">
        <v>79</v>
      </c>
      <c r="I1103" s="50" t="s">
        <v>1012</v>
      </c>
    </row>
    <row r="1104" spans="1:9" ht="15.75" customHeight="1" x14ac:dyDescent="0.25">
      <c r="A1104" s="46" t="s">
        <v>31</v>
      </c>
      <c r="B1104" s="47">
        <v>45997.355495173608</v>
      </c>
      <c r="C1104" s="48" t="s">
        <v>20</v>
      </c>
      <c r="D1104" s="49" t="s">
        <v>65</v>
      </c>
      <c r="E1104" s="49" t="s">
        <v>66</v>
      </c>
      <c r="F1104" s="49" t="s">
        <v>35</v>
      </c>
      <c r="G1104" s="46"/>
      <c r="H1104" s="49" t="s">
        <v>67</v>
      </c>
      <c r="I1104" s="50" t="s">
        <v>1013</v>
      </c>
    </row>
    <row r="1105" spans="1:9" ht="15.75" customHeight="1" x14ac:dyDescent="0.25">
      <c r="A1105" s="46" t="s">
        <v>31</v>
      </c>
      <c r="B1105" s="47">
        <v>45997.355458993057</v>
      </c>
      <c r="C1105" s="48" t="s">
        <v>20</v>
      </c>
      <c r="D1105" s="49" t="s">
        <v>73</v>
      </c>
      <c r="E1105" s="49" t="s">
        <v>74</v>
      </c>
      <c r="F1105" s="49" t="s">
        <v>35</v>
      </c>
      <c r="G1105" s="46"/>
      <c r="H1105" s="49" t="s">
        <v>75</v>
      </c>
      <c r="I1105" s="50" t="s">
        <v>1014</v>
      </c>
    </row>
    <row r="1106" spans="1:9" ht="15.75" customHeight="1" x14ac:dyDescent="0.25">
      <c r="A1106" s="46" t="s">
        <v>31</v>
      </c>
      <c r="B1106" s="47">
        <v>45997.355450335643</v>
      </c>
      <c r="C1106" s="48" t="s">
        <v>20</v>
      </c>
      <c r="D1106" s="49" t="s">
        <v>69</v>
      </c>
      <c r="E1106" s="49" t="s">
        <v>70</v>
      </c>
      <c r="F1106" s="49" t="s">
        <v>35</v>
      </c>
      <c r="G1106" s="46"/>
      <c r="H1106" s="49" t="s">
        <v>71</v>
      </c>
      <c r="I1106" s="50" t="s">
        <v>1015</v>
      </c>
    </row>
    <row r="1107" spans="1:9" ht="15.75" customHeight="1" x14ac:dyDescent="0.25">
      <c r="A1107" s="46" t="s">
        <v>31</v>
      </c>
      <c r="B1107" s="47">
        <v>45997.355442916662</v>
      </c>
      <c r="C1107" s="48" t="s">
        <v>20</v>
      </c>
      <c r="D1107" s="49" t="s">
        <v>61</v>
      </c>
      <c r="E1107" s="49" t="s">
        <v>62</v>
      </c>
      <c r="F1107" s="49" t="s">
        <v>35</v>
      </c>
      <c r="G1107" s="46"/>
      <c r="H1107" s="49" t="s">
        <v>63</v>
      </c>
      <c r="I1107" s="50" t="s">
        <v>1016</v>
      </c>
    </row>
    <row r="1108" spans="1:9" ht="15.75" customHeight="1" x14ac:dyDescent="0.25">
      <c r="A1108" s="46" t="s">
        <v>31</v>
      </c>
      <c r="B1108" s="47">
        <v>45997.35543333333</v>
      </c>
      <c r="C1108" s="48" t="s">
        <v>20</v>
      </c>
      <c r="D1108" s="49" t="s">
        <v>42</v>
      </c>
      <c r="E1108" s="49" t="s">
        <v>81</v>
      </c>
      <c r="F1108" s="49" t="s">
        <v>35</v>
      </c>
      <c r="G1108" s="46"/>
      <c r="H1108" s="49" t="s">
        <v>82</v>
      </c>
      <c r="I1108" s="50" t="s">
        <v>710</v>
      </c>
    </row>
    <row r="1109" spans="1:9" ht="15.75" customHeight="1" x14ac:dyDescent="0.25">
      <c r="A1109" s="46" t="s">
        <v>31</v>
      </c>
      <c r="B1109" s="47">
        <v>45997.355259027776</v>
      </c>
      <c r="C1109" s="48" t="s">
        <v>20</v>
      </c>
      <c r="D1109" s="49" t="s">
        <v>168</v>
      </c>
      <c r="E1109" s="49" t="s">
        <v>169</v>
      </c>
      <c r="F1109" s="49" t="s">
        <v>35</v>
      </c>
      <c r="G1109" s="46"/>
      <c r="H1109" s="49" t="s">
        <v>170</v>
      </c>
      <c r="I1109" s="50" t="s">
        <v>1017</v>
      </c>
    </row>
    <row r="1110" spans="1:9" ht="15.75" customHeight="1" x14ac:dyDescent="0.25">
      <c r="A1110" s="46" t="s">
        <v>31</v>
      </c>
      <c r="B1110" s="47">
        <v>45997.355045335644</v>
      </c>
      <c r="C1110" s="48" t="s">
        <v>20</v>
      </c>
      <c r="D1110" s="49" t="s">
        <v>77</v>
      </c>
      <c r="E1110" s="49" t="s">
        <v>78</v>
      </c>
      <c r="F1110" s="49" t="s">
        <v>35</v>
      </c>
      <c r="G1110" s="46"/>
      <c r="H1110" s="49" t="s">
        <v>79</v>
      </c>
      <c r="I1110" s="50" t="s">
        <v>1018</v>
      </c>
    </row>
    <row r="1111" spans="1:9" ht="15.75" customHeight="1" x14ac:dyDescent="0.25">
      <c r="A1111" s="46" t="s">
        <v>31</v>
      </c>
      <c r="B1111" s="47">
        <v>45997.355010254629</v>
      </c>
      <c r="C1111" s="48" t="s">
        <v>20</v>
      </c>
      <c r="D1111" s="49" t="s">
        <v>65</v>
      </c>
      <c r="E1111" s="49" t="s">
        <v>66</v>
      </c>
      <c r="F1111" s="49" t="s">
        <v>35</v>
      </c>
      <c r="G1111" s="46"/>
      <c r="H1111" s="49" t="s">
        <v>67</v>
      </c>
      <c r="I1111" s="50" t="s">
        <v>1019</v>
      </c>
    </row>
    <row r="1112" spans="1:9" ht="15.75" customHeight="1" x14ac:dyDescent="0.25">
      <c r="A1112" s="46" t="s">
        <v>31</v>
      </c>
      <c r="B1112" s="47">
        <v>45997.354969583328</v>
      </c>
      <c r="C1112" s="48" t="s">
        <v>20</v>
      </c>
      <c r="D1112" s="49" t="s">
        <v>69</v>
      </c>
      <c r="E1112" s="49" t="s">
        <v>70</v>
      </c>
      <c r="F1112" s="49" t="s">
        <v>35</v>
      </c>
      <c r="G1112" s="46"/>
      <c r="H1112" s="49" t="s">
        <v>71</v>
      </c>
      <c r="I1112" s="50" t="s">
        <v>892</v>
      </c>
    </row>
    <row r="1113" spans="1:9" ht="15.75" customHeight="1" x14ac:dyDescent="0.25">
      <c r="A1113" s="46" t="s">
        <v>31</v>
      </c>
      <c r="B1113" s="47">
        <v>45997.354965057872</v>
      </c>
      <c r="C1113" s="48" t="s">
        <v>20</v>
      </c>
      <c r="D1113" s="49" t="s">
        <v>61</v>
      </c>
      <c r="E1113" s="49" t="s">
        <v>62</v>
      </c>
      <c r="F1113" s="49" t="s">
        <v>35</v>
      </c>
      <c r="G1113" s="46"/>
      <c r="H1113" s="49" t="s">
        <v>63</v>
      </c>
      <c r="I1113" s="50" t="s">
        <v>173</v>
      </c>
    </row>
    <row r="1114" spans="1:9" ht="15.75" customHeight="1" x14ac:dyDescent="0.25">
      <c r="A1114" s="46" t="s">
        <v>31</v>
      </c>
      <c r="B1114" s="47">
        <v>45997.354961620367</v>
      </c>
      <c r="C1114" s="48" t="s">
        <v>20</v>
      </c>
      <c r="D1114" s="49" t="s">
        <v>73</v>
      </c>
      <c r="E1114" s="49" t="s">
        <v>74</v>
      </c>
      <c r="F1114" s="49" t="s">
        <v>35</v>
      </c>
      <c r="G1114" s="46"/>
      <c r="H1114" s="49" t="s">
        <v>75</v>
      </c>
      <c r="I1114" s="50" t="s">
        <v>109</v>
      </c>
    </row>
    <row r="1115" spans="1:9" ht="15.75" customHeight="1" x14ac:dyDescent="0.25">
      <c r="A1115" s="46" t="s">
        <v>31</v>
      </c>
      <c r="B1115" s="47">
        <v>45997.354954756942</v>
      </c>
      <c r="C1115" s="48" t="s">
        <v>20</v>
      </c>
      <c r="D1115" s="49" t="s">
        <v>42</v>
      </c>
      <c r="E1115" s="49" t="s">
        <v>81</v>
      </c>
      <c r="F1115" s="49" t="s">
        <v>35</v>
      </c>
      <c r="G1115" s="46"/>
      <c r="H1115" s="49" t="s">
        <v>82</v>
      </c>
      <c r="I1115" s="50" t="s">
        <v>1020</v>
      </c>
    </row>
    <row r="1116" spans="1:9" ht="15.75" customHeight="1" x14ac:dyDescent="0.25">
      <c r="A1116" s="46" t="s">
        <v>31</v>
      </c>
      <c r="B1116" s="47">
        <v>45997.354723865741</v>
      </c>
      <c r="C1116" s="48" t="s">
        <v>20</v>
      </c>
      <c r="D1116" s="49" t="s">
        <v>168</v>
      </c>
      <c r="E1116" s="49" t="s">
        <v>169</v>
      </c>
      <c r="F1116" s="49" t="s">
        <v>35</v>
      </c>
      <c r="G1116" s="46"/>
      <c r="H1116" s="49" t="s">
        <v>170</v>
      </c>
      <c r="I1116" s="50" t="s">
        <v>1021</v>
      </c>
    </row>
    <row r="1117" spans="1:9" ht="15.75" customHeight="1" x14ac:dyDescent="0.25">
      <c r="A1117" s="46" t="s">
        <v>31</v>
      </c>
      <c r="B1117" s="47">
        <v>45997.354551180557</v>
      </c>
      <c r="C1117" s="48" t="s">
        <v>20</v>
      </c>
      <c r="D1117" s="49" t="s">
        <v>77</v>
      </c>
      <c r="E1117" s="49" t="s">
        <v>78</v>
      </c>
      <c r="F1117" s="49" t="s">
        <v>35</v>
      </c>
      <c r="G1117" s="46"/>
      <c r="H1117" s="49" t="s">
        <v>79</v>
      </c>
      <c r="I1117" s="50" t="s">
        <v>1022</v>
      </c>
    </row>
    <row r="1118" spans="1:9" ht="15.75" customHeight="1" x14ac:dyDescent="0.25">
      <c r="A1118" s="46" t="s">
        <v>31</v>
      </c>
      <c r="B1118" s="47">
        <v>45997.354522997681</v>
      </c>
      <c r="C1118" s="48" t="s">
        <v>20</v>
      </c>
      <c r="D1118" s="49" t="s">
        <v>65</v>
      </c>
      <c r="E1118" s="49" t="s">
        <v>66</v>
      </c>
      <c r="F1118" s="49" t="s">
        <v>35</v>
      </c>
      <c r="G1118" s="46"/>
      <c r="H1118" s="49" t="s">
        <v>67</v>
      </c>
      <c r="I1118" s="50" t="s">
        <v>1023</v>
      </c>
    </row>
    <row r="1119" spans="1:9" ht="15.75" customHeight="1" x14ac:dyDescent="0.25">
      <c r="A1119" s="46" t="s">
        <v>31</v>
      </c>
      <c r="B1119" s="47">
        <v>45997.354488645833</v>
      </c>
      <c r="C1119" s="48" t="s">
        <v>20</v>
      </c>
      <c r="D1119" s="49" t="s">
        <v>69</v>
      </c>
      <c r="E1119" s="49" t="s">
        <v>70</v>
      </c>
      <c r="F1119" s="49" t="s">
        <v>35</v>
      </c>
      <c r="G1119" s="46"/>
      <c r="H1119" s="49" t="s">
        <v>71</v>
      </c>
      <c r="I1119" s="50" t="s">
        <v>952</v>
      </c>
    </row>
    <row r="1120" spans="1:9" ht="15.75" customHeight="1" x14ac:dyDescent="0.25">
      <c r="A1120" s="46" t="s">
        <v>31</v>
      </c>
      <c r="B1120" s="47">
        <v>45997.354479421294</v>
      </c>
      <c r="C1120" s="48" t="s">
        <v>20</v>
      </c>
      <c r="D1120" s="49" t="s">
        <v>61</v>
      </c>
      <c r="E1120" s="49" t="s">
        <v>62</v>
      </c>
      <c r="F1120" s="49" t="s">
        <v>35</v>
      </c>
      <c r="G1120" s="46"/>
      <c r="H1120" s="49" t="s">
        <v>63</v>
      </c>
      <c r="I1120" s="50" t="s">
        <v>1024</v>
      </c>
    </row>
    <row r="1121" spans="1:9" ht="15.75" customHeight="1" x14ac:dyDescent="0.25">
      <c r="A1121" s="46" t="s">
        <v>31</v>
      </c>
      <c r="B1121" s="47">
        <v>45997.354478518515</v>
      </c>
      <c r="C1121" s="48" t="s">
        <v>20</v>
      </c>
      <c r="D1121" s="49" t="s">
        <v>73</v>
      </c>
      <c r="E1121" s="49" t="s">
        <v>74</v>
      </c>
      <c r="F1121" s="49" t="s">
        <v>35</v>
      </c>
      <c r="G1121" s="46"/>
      <c r="H1121" s="49" t="s">
        <v>75</v>
      </c>
      <c r="I1121" s="50" t="s">
        <v>1025</v>
      </c>
    </row>
    <row r="1122" spans="1:9" ht="15.75" customHeight="1" x14ac:dyDescent="0.25">
      <c r="A1122" s="46" t="s">
        <v>31</v>
      </c>
      <c r="B1122" s="47">
        <v>45997.35447525463</v>
      </c>
      <c r="C1122" s="48" t="s">
        <v>20</v>
      </c>
      <c r="D1122" s="49" t="s">
        <v>42</v>
      </c>
      <c r="E1122" s="49" t="s">
        <v>81</v>
      </c>
      <c r="F1122" s="49" t="s">
        <v>35</v>
      </c>
      <c r="G1122" s="46"/>
      <c r="H1122" s="49" t="s">
        <v>82</v>
      </c>
      <c r="I1122" s="50" t="s">
        <v>1026</v>
      </c>
    </row>
    <row r="1123" spans="1:9" ht="15.75" customHeight="1" x14ac:dyDescent="0.25">
      <c r="A1123" s="46" t="s">
        <v>31</v>
      </c>
      <c r="B1123" s="47">
        <v>45997.354187245372</v>
      </c>
      <c r="C1123" s="48" t="s">
        <v>20</v>
      </c>
      <c r="D1123" s="49" t="s">
        <v>168</v>
      </c>
      <c r="E1123" s="49" t="s">
        <v>169</v>
      </c>
      <c r="F1123" s="49" t="s">
        <v>35</v>
      </c>
      <c r="G1123" s="46"/>
      <c r="H1123" s="49" t="s">
        <v>170</v>
      </c>
      <c r="I1123" s="50" t="s">
        <v>1027</v>
      </c>
    </row>
    <row r="1124" spans="1:9" ht="15.75" customHeight="1" x14ac:dyDescent="0.25">
      <c r="A1124" s="46" t="s">
        <v>31</v>
      </c>
      <c r="B1124" s="47">
        <v>45997.354058321755</v>
      </c>
      <c r="C1124" s="48" t="s">
        <v>20</v>
      </c>
      <c r="D1124" s="49" t="s">
        <v>77</v>
      </c>
      <c r="E1124" s="49" t="s">
        <v>78</v>
      </c>
      <c r="F1124" s="49" t="s">
        <v>35</v>
      </c>
      <c r="G1124" s="46"/>
      <c r="H1124" s="49" t="s">
        <v>79</v>
      </c>
      <c r="I1124" s="50" t="s">
        <v>1028</v>
      </c>
    </row>
    <row r="1125" spans="1:9" ht="15.75" customHeight="1" x14ac:dyDescent="0.25">
      <c r="A1125" s="46" t="s">
        <v>31</v>
      </c>
      <c r="B1125" s="47">
        <v>45997.354036805555</v>
      </c>
      <c r="C1125" s="48" t="s">
        <v>20</v>
      </c>
      <c r="D1125" s="49" t="s">
        <v>65</v>
      </c>
      <c r="E1125" s="49" t="s">
        <v>66</v>
      </c>
      <c r="F1125" s="49" t="s">
        <v>35</v>
      </c>
      <c r="G1125" s="46"/>
      <c r="H1125" s="49" t="s">
        <v>67</v>
      </c>
      <c r="I1125" s="50" t="s">
        <v>171</v>
      </c>
    </row>
    <row r="1126" spans="1:9" ht="15.75" customHeight="1" x14ac:dyDescent="0.25">
      <c r="A1126" s="46" t="s">
        <v>31</v>
      </c>
      <c r="B1126" s="47">
        <v>45997.354007523143</v>
      </c>
      <c r="C1126" s="48" t="s">
        <v>20</v>
      </c>
      <c r="D1126" s="49" t="s">
        <v>69</v>
      </c>
      <c r="E1126" s="49" t="s">
        <v>70</v>
      </c>
      <c r="F1126" s="49" t="s">
        <v>35</v>
      </c>
      <c r="G1126" s="46"/>
      <c r="H1126" s="49" t="s">
        <v>71</v>
      </c>
      <c r="I1126" s="50" t="s">
        <v>167</v>
      </c>
    </row>
    <row r="1127" spans="1:9" ht="15.75" customHeight="1" x14ac:dyDescent="0.25">
      <c r="A1127" s="46" t="s">
        <v>31</v>
      </c>
      <c r="B1127" s="47">
        <v>45997.354003009255</v>
      </c>
      <c r="C1127" s="48" t="s">
        <v>20</v>
      </c>
      <c r="D1127" s="49" t="s">
        <v>61</v>
      </c>
      <c r="E1127" s="49" t="s">
        <v>62</v>
      </c>
      <c r="F1127" s="49" t="s">
        <v>35</v>
      </c>
      <c r="G1127" s="46"/>
      <c r="H1127" s="49" t="s">
        <v>63</v>
      </c>
      <c r="I1127" s="50" t="s">
        <v>1029</v>
      </c>
    </row>
    <row r="1128" spans="1:9" ht="15.75" customHeight="1" x14ac:dyDescent="0.25">
      <c r="A1128" s="46" t="s">
        <v>31</v>
      </c>
      <c r="B1128" s="47">
        <v>45997.353995046295</v>
      </c>
      <c r="C1128" s="48" t="s">
        <v>20</v>
      </c>
      <c r="D1128" s="49" t="s">
        <v>42</v>
      </c>
      <c r="E1128" s="49" t="s">
        <v>81</v>
      </c>
      <c r="F1128" s="49" t="s">
        <v>35</v>
      </c>
      <c r="G1128" s="46"/>
      <c r="H1128" s="49" t="s">
        <v>82</v>
      </c>
      <c r="I1128" s="50" t="s">
        <v>233</v>
      </c>
    </row>
    <row r="1129" spans="1:9" ht="15.75" customHeight="1" x14ac:dyDescent="0.25">
      <c r="A1129" s="46" t="s">
        <v>31</v>
      </c>
      <c r="B1129" s="47">
        <v>45997.353990891199</v>
      </c>
      <c r="C1129" s="48" t="s">
        <v>20</v>
      </c>
      <c r="D1129" s="49" t="s">
        <v>73</v>
      </c>
      <c r="E1129" s="49" t="s">
        <v>74</v>
      </c>
      <c r="F1129" s="49" t="s">
        <v>35</v>
      </c>
      <c r="G1129" s="46"/>
      <c r="H1129" s="49" t="s">
        <v>75</v>
      </c>
      <c r="I1129" s="50" t="s">
        <v>1030</v>
      </c>
    </row>
    <row r="1130" spans="1:9" ht="15.75" customHeight="1" x14ac:dyDescent="0.25">
      <c r="A1130" s="46" t="s">
        <v>31</v>
      </c>
      <c r="B1130" s="47">
        <v>45997.353650219906</v>
      </c>
      <c r="C1130" s="48" t="s">
        <v>20</v>
      </c>
      <c r="D1130" s="49" t="s">
        <v>168</v>
      </c>
      <c r="E1130" s="49" t="s">
        <v>169</v>
      </c>
      <c r="F1130" s="49" t="s">
        <v>35</v>
      </c>
      <c r="G1130" s="46"/>
      <c r="H1130" s="49" t="s">
        <v>170</v>
      </c>
      <c r="I1130" s="50" t="s">
        <v>1031</v>
      </c>
    </row>
    <row r="1131" spans="1:9" ht="15.75" customHeight="1" x14ac:dyDescent="0.25">
      <c r="A1131" s="46" t="s">
        <v>31</v>
      </c>
      <c r="B1131" s="47">
        <v>45997.353561261574</v>
      </c>
      <c r="C1131" s="48" t="s">
        <v>20</v>
      </c>
      <c r="D1131" s="49" t="s">
        <v>77</v>
      </c>
      <c r="E1131" s="49" t="s">
        <v>78</v>
      </c>
      <c r="F1131" s="49" t="s">
        <v>35</v>
      </c>
      <c r="G1131" s="46"/>
      <c r="H1131" s="49" t="s">
        <v>79</v>
      </c>
      <c r="I1131" s="50" t="s">
        <v>1032</v>
      </c>
    </row>
    <row r="1132" spans="1:9" ht="15.75" customHeight="1" x14ac:dyDescent="0.25">
      <c r="A1132" s="46" t="s">
        <v>31</v>
      </c>
      <c r="B1132" s="47">
        <v>45997.353545358797</v>
      </c>
      <c r="C1132" s="48" t="s">
        <v>20</v>
      </c>
      <c r="D1132" s="49" t="s">
        <v>65</v>
      </c>
      <c r="E1132" s="49" t="s">
        <v>66</v>
      </c>
      <c r="F1132" s="49" t="s">
        <v>35</v>
      </c>
      <c r="G1132" s="46"/>
      <c r="H1132" s="49" t="s">
        <v>67</v>
      </c>
      <c r="I1132" s="50" t="s">
        <v>1033</v>
      </c>
    </row>
    <row r="1133" spans="1:9" ht="15.75" customHeight="1" x14ac:dyDescent="0.25">
      <c r="A1133" s="46" t="s">
        <v>31</v>
      </c>
      <c r="B1133" s="47">
        <v>45997.353527083331</v>
      </c>
      <c r="C1133" s="48" t="s">
        <v>20</v>
      </c>
      <c r="D1133" s="49" t="s">
        <v>69</v>
      </c>
      <c r="E1133" s="49" t="s">
        <v>70</v>
      </c>
      <c r="F1133" s="49" t="s">
        <v>35</v>
      </c>
      <c r="G1133" s="46"/>
      <c r="H1133" s="49" t="s">
        <v>71</v>
      </c>
      <c r="I1133" s="50" t="s">
        <v>1034</v>
      </c>
    </row>
    <row r="1134" spans="1:9" ht="15.75" customHeight="1" x14ac:dyDescent="0.25">
      <c r="A1134" s="46" t="s">
        <v>31</v>
      </c>
      <c r="B1134" s="47">
        <v>45997.353518773147</v>
      </c>
      <c r="C1134" s="48" t="s">
        <v>20</v>
      </c>
      <c r="D1134" s="49" t="s">
        <v>61</v>
      </c>
      <c r="E1134" s="49" t="s">
        <v>62</v>
      </c>
      <c r="F1134" s="49" t="s">
        <v>35</v>
      </c>
      <c r="G1134" s="46"/>
      <c r="H1134" s="49" t="s">
        <v>63</v>
      </c>
      <c r="I1134" s="50" t="s">
        <v>1035</v>
      </c>
    </row>
    <row r="1135" spans="1:9" ht="15.75" customHeight="1" x14ac:dyDescent="0.25">
      <c r="A1135" s="46" t="s">
        <v>31</v>
      </c>
      <c r="B1135" s="47">
        <v>45997.35351497685</v>
      </c>
      <c r="C1135" s="48" t="s">
        <v>20</v>
      </c>
      <c r="D1135" s="49" t="s">
        <v>42</v>
      </c>
      <c r="E1135" s="49" t="s">
        <v>81</v>
      </c>
      <c r="F1135" s="49" t="s">
        <v>35</v>
      </c>
      <c r="G1135" s="46"/>
      <c r="H1135" s="49" t="s">
        <v>82</v>
      </c>
      <c r="I1135" s="50" t="s">
        <v>1036</v>
      </c>
    </row>
    <row r="1136" spans="1:9" ht="15.75" customHeight="1" x14ac:dyDescent="0.25">
      <c r="A1136" s="46" t="s">
        <v>31</v>
      </c>
      <c r="B1136" s="47">
        <v>45997.353511539353</v>
      </c>
      <c r="C1136" s="48" t="s">
        <v>20</v>
      </c>
      <c r="D1136" s="49" t="s">
        <v>73</v>
      </c>
      <c r="E1136" s="49" t="s">
        <v>74</v>
      </c>
      <c r="F1136" s="49" t="s">
        <v>35</v>
      </c>
      <c r="G1136" s="46"/>
      <c r="H1136" s="49" t="s">
        <v>75</v>
      </c>
      <c r="I1136" s="50" t="s">
        <v>1037</v>
      </c>
    </row>
    <row r="1137" spans="1:9" ht="15.75" customHeight="1" x14ac:dyDescent="0.25">
      <c r="A1137" s="46" t="s">
        <v>31</v>
      </c>
      <c r="B1137" s="47">
        <v>45997.353114675927</v>
      </c>
      <c r="C1137" s="48" t="s">
        <v>20</v>
      </c>
      <c r="D1137" s="49" t="s">
        <v>168</v>
      </c>
      <c r="E1137" s="49" t="s">
        <v>169</v>
      </c>
      <c r="F1137" s="49" t="s">
        <v>35</v>
      </c>
      <c r="G1137" s="46"/>
      <c r="H1137" s="49" t="s">
        <v>170</v>
      </c>
      <c r="I1137" s="50" t="s">
        <v>1038</v>
      </c>
    </row>
    <row r="1138" spans="1:9" ht="15.75" customHeight="1" x14ac:dyDescent="0.25">
      <c r="A1138" s="46" t="s">
        <v>31</v>
      </c>
      <c r="B1138" s="47">
        <v>45997.353064594907</v>
      </c>
      <c r="C1138" s="48" t="s">
        <v>20</v>
      </c>
      <c r="D1138" s="49" t="s">
        <v>77</v>
      </c>
      <c r="E1138" s="49" t="s">
        <v>78</v>
      </c>
      <c r="F1138" s="49" t="s">
        <v>35</v>
      </c>
      <c r="G1138" s="46"/>
      <c r="H1138" s="49" t="s">
        <v>79</v>
      </c>
      <c r="I1138" s="50" t="s">
        <v>1039</v>
      </c>
    </row>
    <row r="1139" spans="1:9" ht="15.75" customHeight="1" x14ac:dyDescent="0.25">
      <c r="A1139" s="46" t="s">
        <v>31</v>
      </c>
      <c r="B1139" s="47">
        <v>45997.35305518518</v>
      </c>
      <c r="C1139" s="48" t="s">
        <v>20</v>
      </c>
      <c r="D1139" s="49" t="s">
        <v>65</v>
      </c>
      <c r="E1139" s="49" t="s">
        <v>66</v>
      </c>
      <c r="F1139" s="49" t="s">
        <v>35</v>
      </c>
      <c r="G1139" s="46"/>
      <c r="H1139" s="49" t="s">
        <v>67</v>
      </c>
      <c r="I1139" s="50" t="s">
        <v>1040</v>
      </c>
    </row>
    <row r="1140" spans="1:9" ht="15.75" customHeight="1" x14ac:dyDescent="0.25">
      <c r="A1140" s="46" t="s">
        <v>31</v>
      </c>
      <c r="B1140" s="47">
        <v>45997.353041979164</v>
      </c>
      <c r="C1140" s="48" t="s">
        <v>20</v>
      </c>
      <c r="D1140" s="49" t="s">
        <v>69</v>
      </c>
      <c r="E1140" s="49" t="s">
        <v>70</v>
      </c>
      <c r="F1140" s="49" t="s">
        <v>35</v>
      </c>
      <c r="G1140" s="46"/>
      <c r="H1140" s="49" t="s">
        <v>71</v>
      </c>
      <c r="I1140" s="50" t="s">
        <v>1041</v>
      </c>
    </row>
    <row r="1141" spans="1:9" ht="15.75" customHeight="1" x14ac:dyDescent="0.25">
      <c r="A1141" s="46" t="s">
        <v>31</v>
      </c>
      <c r="B1141" s="47">
        <v>45997.353037835644</v>
      </c>
      <c r="C1141" s="48" t="s">
        <v>20</v>
      </c>
      <c r="D1141" s="49" t="s">
        <v>61</v>
      </c>
      <c r="E1141" s="49" t="s">
        <v>62</v>
      </c>
      <c r="F1141" s="49" t="s">
        <v>35</v>
      </c>
      <c r="G1141" s="46"/>
      <c r="H1141" s="49" t="s">
        <v>63</v>
      </c>
      <c r="I1141" s="50" t="s">
        <v>1042</v>
      </c>
    </row>
    <row r="1142" spans="1:9" ht="15.75" customHeight="1" x14ac:dyDescent="0.25">
      <c r="A1142" s="46" t="s">
        <v>31</v>
      </c>
      <c r="B1142" s="47">
        <v>45997.353033842592</v>
      </c>
      <c r="C1142" s="48" t="s">
        <v>20</v>
      </c>
      <c r="D1142" s="49" t="s">
        <v>42</v>
      </c>
      <c r="E1142" s="49" t="s">
        <v>81</v>
      </c>
      <c r="F1142" s="49" t="s">
        <v>35</v>
      </c>
      <c r="G1142" s="46"/>
      <c r="H1142" s="49" t="s">
        <v>82</v>
      </c>
      <c r="I1142" s="50" t="s">
        <v>1043</v>
      </c>
    </row>
    <row r="1143" spans="1:9" ht="15.75" customHeight="1" x14ac:dyDescent="0.25">
      <c r="A1143" s="46" t="s">
        <v>31</v>
      </c>
      <c r="B1143" s="47">
        <v>45997.353029143516</v>
      </c>
      <c r="C1143" s="48" t="s">
        <v>20</v>
      </c>
      <c r="D1143" s="49" t="s">
        <v>73</v>
      </c>
      <c r="E1143" s="49" t="s">
        <v>74</v>
      </c>
      <c r="F1143" s="49" t="s">
        <v>35</v>
      </c>
      <c r="G1143" s="46"/>
      <c r="H1143" s="49" t="s">
        <v>75</v>
      </c>
      <c r="I1143" s="50" t="s">
        <v>854</v>
      </c>
    </row>
    <row r="1144" spans="1:9" ht="15.75" customHeight="1" x14ac:dyDescent="0.25">
      <c r="A1144" s="46" t="s">
        <v>31</v>
      </c>
      <c r="B1144" s="47">
        <v>45997.352569340277</v>
      </c>
      <c r="C1144" s="48" t="s">
        <v>20</v>
      </c>
      <c r="D1144" s="49" t="s">
        <v>168</v>
      </c>
      <c r="E1144" s="49" t="s">
        <v>169</v>
      </c>
      <c r="F1144" s="49" t="s">
        <v>35</v>
      </c>
      <c r="G1144" s="46"/>
      <c r="H1144" s="49" t="s">
        <v>170</v>
      </c>
      <c r="I1144" s="50" t="s">
        <v>1044</v>
      </c>
    </row>
    <row r="1145" spans="1:9" ht="15.75" customHeight="1" x14ac:dyDescent="0.25">
      <c r="A1145" s="46" t="s">
        <v>31</v>
      </c>
      <c r="B1145" s="47">
        <v>45997.352562650463</v>
      </c>
      <c r="C1145" s="48" t="s">
        <v>20</v>
      </c>
      <c r="D1145" s="49" t="s">
        <v>77</v>
      </c>
      <c r="E1145" s="49" t="s">
        <v>78</v>
      </c>
      <c r="F1145" s="49" t="s">
        <v>35</v>
      </c>
      <c r="G1145" s="46"/>
      <c r="H1145" s="49" t="s">
        <v>79</v>
      </c>
      <c r="I1145" s="50" t="s">
        <v>1045</v>
      </c>
    </row>
    <row r="1146" spans="1:9" ht="15.75" customHeight="1" x14ac:dyDescent="0.25">
      <c r="A1146" s="46" t="s">
        <v>31</v>
      </c>
      <c r="B1146" s="47">
        <v>45997.352557592589</v>
      </c>
      <c r="C1146" s="48" t="s">
        <v>20</v>
      </c>
      <c r="D1146" s="49" t="s">
        <v>65</v>
      </c>
      <c r="E1146" s="49" t="s">
        <v>66</v>
      </c>
      <c r="F1146" s="49" t="s">
        <v>35</v>
      </c>
      <c r="G1146" s="46"/>
      <c r="H1146" s="49" t="s">
        <v>67</v>
      </c>
      <c r="I1146" s="50" t="s">
        <v>1046</v>
      </c>
    </row>
    <row r="1147" spans="1:9" ht="15.75" customHeight="1" x14ac:dyDescent="0.25">
      <c r="A1147" s="46" t="s">
        <v>31</v>
      </c>
      <c r="B1147" s="47">
        <v>45997.352553252313</v>
      </c>
      <c r="C1147" s="48" t="s">
        <v>20</v>
      </c>
      <c r="D1147" s="49" t="s">
        <v>69</v>
      </c>
      <c r="E1147" s="49" t="s">
        <v>70</v>
      </c>
      <c r="F1147" s="49" t="s">
        <v>35</v>
      </c>
      <c r="G1147" s="46"/>
      <c r="H1147" s="49" t="s">
        <v>71</v>
      </c>
      <c r="I1147" s="50" t="s">
        <v>1047</v>
      </c>
    </row>
    <row r="1148" spans="1:9" ht="15.75" customHeight="1" x14ac:dyDescent="0.25">
      <c r="A1148" s="46" t="s">
        <v>31</v>
      </c>
      <c r="B1148" s="47">
        <v>45997.352550173608</v>
      </c>
      <c r="C1148" s="48" t="s">
        <v>20</v>
      </c>
      <c r="D1148" s="49" t="s">
        <v>61</v>
      </c>
      <c r="E1148" s="49" t="s">
        <v>62</v>
      </c>
      <c r="F1148" s="49" t="s">
        <v>35</v>
      </c>
      <c r="G1148" s="46"/>
      <c r="H1148" s="49" t="s">
        <v>63</v>
      </c>
      <c r="I1148" s="50" t="s">
        <v>1048</v>
      </c>
    </row>
    <row r="1149" spans="1:9" ht="15.75" customHeight="1" x14ac:dyDescent="0.25">
      <c r="A1149" s="46" t="s">
        <v>31</v>
      </c>
      <c r="B1149" s="47">
        <v>45997.352544571761</v>
      </c>
      <c r="C1149" s="48" t="s">
        <v>20</v>
      </c>
      <c r="D1149" s="49" t="s">
        <v>42</v>
      </c>
      <c r="E1149" s="49" t="s">
        <v>81</v>
      </c>
      <c r="F1149" s="49" t="s">
        <v>35</v>
      </c>
      <c r="G1149" s="46"/>
      <c r="H1149" s="49" t="s">
        <v>82</v>
      </c>
      <c r="I1149" s="50" t="s">
        <v>1049</v>
      </c>
    </row>
    <row r="1150" spans="1:9" ht="15.75" customHeight="1" x14ac:dyDescent="0.25">
      <c r="A1150" s="46" t="s">
        <v>31</v>
      </c>
      <c r="B1150" s="47">
        <v>45997.352539687497</v>
      </c>
      <c r="C1150" s="48" t="s">
        <v>20</v>
      </c>
      <c r="D1150" s="49" t="s">
        <v>73</v>
      </c>
      <c r="E1150" s="49" t="s">
        <v>74</v>
      </c>
      <c r="F1150" s="49" t="s">
        <v>35</v>
      </c>
      <c r="G1150" s="46"/>
      <c r="H1150" s="49" t="s">
        <v>75</v>
      </c>
      <c r="I1150" s="50" t="s">
        <v>1050</v>
      </c>
    </row>
    <row r="1151" spans="1:9" ht="15.75" customHeight="1" x14ac:dyDescent="0.25">
      <c r="A1151" s="46" t="s">
        <v>53</v>
      </c>
      <c r="B1151" s="47">
        <v>45997.351945270828</v>
      </c>
      <c r="C1151" s="48" t="s">
        <v>20</v>
      </c>
      <c r="D1151" s="46"/>
      <c r="E1151" s="46"/>
      <c r="F1151" s="49" t="s">
        <v>35</v>
      </c>
      <c r="G1151" s="46"/>
      <c r="H1151" s="49" t="s">
        <v>1051</v>
      </c>
      <c r="I1151" s="51"/>
    </row>
    <row r="1152" spans="1:9" ht="15.75" customHeight="1" x14ac:dyDescent="0.25">
      <c r="A1152" s="46" t="s">
        <v>55</v>
      </c>
      <c r="B1152" s="47">
        <v>45997.351945259259</v>
      </c>
      <c r="C1152" s="48" t="s">
        <v>20</v>
      </c>
      <c r="D1152" s="46"/>
      <c r="E1152" s="46"/>
      <c r="F1152" s="49" t="s">
        <v>35</v>
      </c>
      <c r="G1152" s="46"/>
      <c r="H1152" s="49" t="s">
        <v>1052</v>
      </c>
      <c r="I1152" s="51"/>
    </row>
    <row r="1153" spans="1:9" ht="15.75" customHeight="1" x14ac:dyDescent="0.25">
      <c r="A1153" s="46" t="s">
        <v>31</v>
      </c>
      <c r="B1153" s="47">
        <v>45997.351848101847</v>
      </c>
      <c r="C1153" s="52"/>
      <c r="D1153" s="49" t="s">
        <v>168</v>
      </c>
      <c r="E1153" s="46"/>
      <c r="F1153" s="46"/>
      <c r="G1153" s="46"/>
      <c r="H1153" s="49" t="s">
        <v>1053</v>
      </c>
      <c r="I1153" s="51"/>
    </row>
    <row r="1154" spans="1:9" ht="15.75" customHeight="1" x14ac:dyDescent="0.25">
      <c r="A1154" s="46" t="s">
        <v>31</v>
      </c>
      <c r="B1154" s="47">
        <v>45997.351818287032</v>
      </c>
      <c r="C1154" s="52"/>
      <c r="D1154" s="49" t="s">
        <v>77</v>
      </c>
      <c r="E1154" s="46"/>
      <c r="F1154" s="46"/>
      <c r="G1154" s="46"/>
      <c r="H1154" s="49" t="s">
        <v>1054</v>
      </c>
      <c r="I1154" s="51"/>
    </row>
    <row r="1155" spans="1:9" ht="15.75" customHeight="1" x14ac:dyDescent="0.25">
      <c r="A1155" s="46" t="s">
        <v>31</v>
      </c>
      <c r="B1155" s="47">
        <v>45997.351808518513</v>
      </c>
      <c r="C1155" s="52"/>
      <c r="D1155" s="49" t="s">
        <v>65</v>
      </c>
      <c r="E1155" s="46"/>
      <c r="F1155" s="46"/>
      <c r="G1155" s="46"/>
      <c r="H1155" s="49" t="s">
        <v>1055</v>
      </c>
      <c r="I1155" s="51"/>
    </row>
    <row r="1156" spans="1:9" ht="15.75" customHeight="1" x14ac:dyDescent="0.25">
      <c r="A1156" s="46" t="s">
        <v>31</v>
      </c>
      <c r="B1156" s="47">
        <v>45997.35180074074</v>
      </c>
      <c r="C1156" s="52"/>
      <c r="D1156" s="49" t="s">
        <v>69</v>
      </c>
      <c r="E1156" s="46"/>
      <c r="F1156" s="46"/>
      <c r="G1156" s="46"/>
      <c r="H1156" s="49" t="s">
        <v>1056</v>
      </c>
      <c r="I1156" s="51"/>
    </row>
    <row r="1157" spans="1:9" ht="15.75" customHeight="1" x14ac:dyDescent="0.25">
      <c r="A1157" s="46" t="s">
        <v>31</v>
      </c>
      <c r="B1157" s="47">
        <v>45997.351796030089</v>
      </c>
      <c r="C1157" s="52"/>
      <c r="D1157" s="49" t="s">
        <v>61</v>
      </c>
      <c r="E1157" s="46"/>
      <c r="F1157" s="46"/>
      <c r="G1157" s="46"/>
      <c r="H1157" s="49" t="s">
        <v>1057</v>
      </c>
      <c r="I1157" s="51"/>
    </row>
    <row r="1158" spans="1:9" ht="15.75" customHeight="1" x14ac:dyDescent="0.25">
      <c r="A1158" s="46" t="s">
        <v>31</v>
      </c>
      <c r="B1158" s="47">
        <v>45997.351791342589</v>
      </c>
      <c r="C1158" s="52"/>
      <c r="D1158" s="49" t="s">
        <v>42</v>
      </c>
      <c r="E1158" s="46"/>
      <c r="F1158" s="46"/>
      <c r="G1158" s="46"/>
      <c r="H1158" s="49" t="s">
        <v>1058</v>
      </c>
      <c r="I1158" s="51"/>
    </row>
    <row r="1159" spans="1:9" ht="15.75" customHeight="1" x14ac:dyDescent="0.25">
      <c r="A1159" s="46" t="s">
        <v>31</v>
      </c>
      <c r="B1159" s="47">
        <v>45997.351785555555</v>
      </c>
      <c r="C1159" s="52"/>
      <c r="D1159" s="49" t="s">
        <v>73</v>
      </c>
      <c r="E1159" s="46"/>
      <c r="F1159" s="46"/>
      <c r="G1159" s="46"/>
      <c r="H1159" s="49" t="s">
        <v>1059</v>
      </c>
      <c r="I1159" s="51"/>
    </row>
    <row r="1160" spans="1:9" ht="15.75" customHeight="1" x14ac:dyDescent="0.25">
      <c r="A1160" s="46" t="s">
        <v>57</v>
      </c>
      <c r="B1160" s="47">
        <v>45997.348402173608</v>
      </c>
      <c r="C1160" s="48" t="s">
        <v>1060</v>
      </c>
      <c r="D1160" s="46"/>
      <c r="E1160" s="46"/>
      <c r="F1160" s="49" t="s">
        <v>35</v>
      </c>
      <c r="G1160" s="46"/>
      <c r="H1160" s="49" t="s">
        <v>1061</v>
      </c>
      <c r="I1160" s="51"/>
    </row>
    <row r="1161" spans="1:9" ht="15.75" customHeight="1" x14ac:dyDescent="0.25">
      <c r="A1161" s="46" t="s">
        <v>59</v>
      </c>
      <c r="B1161" s="47">
        <v>45997.34838841435</v>
      </c>
      <c r="C1161" s="48" t="s">
        <v>1060</v>
      </c>
      <c r="D1161" s="46"/>
      <c r="E1161" s="46"/>
      <c r="F1161" s="49" t="s">
        <v>35</v>
      </c>
      <c r="G1161" s="46"/>
      <c r="H1161" s="49" t="s">
        <v>1062</v>
      </c>
      <c r="I1161" s="51"/>
    </row>
    <row r="1162" spans="1:9" ht="15.75" customHeight="1" x14ac:dyDescent="0.25">
      <c r="A1162" s="46" t="s">
        <v>31</v>
      </c>
      <c r="B1162" s="47">
        <v>45997.346436840278</v>
      </c>
      <c r="C1162" s="48" t="s">
        <v>1060</v>
      </c>
      <c r="D1162" s="49" t="s">
        <v>73</v>
      </c>
      <c r="E1162" s="49" t="s">
        <v>74</v>
      </c>
      <c r="F1162" s="49" t="s">
        <v>35</v>
      </c>
      <c r="G1162" s="46"/>
      <c r="H1162" s="49" t="s">
        <v>1063</v>
      </c>
      <c r="I1162" s="50" t="s">
        <v>1064</v>
      </c>
    </row>
    <row r="1163" spans="1:9" ht="15.75" customHeight="1" x14ac:dyDescent="0.25">
      <c r="A1163" s="46" t="s">
        <v>31</v>
      </c>
      <c r="B1163" s="47">
        <v>45997.346381504627</v>
      </c>
      <c r="C1163" s="48" t="s">
        <v>1060</v>
      </c>
      <c r="D1163" s="49" t="s">
        <v>65</v>
      </c>
      <c r="E1163" s="49" t="s">
        <v>66</v>
      </c>
      <c r="F1163" s="49" t="s">
        <v>35</v>
      </c>
      <c r="G1163" s="46"/>
      <c r="H1163" s="49" t="s">
        <v>1065</v>
      </c>
      <c r="I1163" s="50" t="s">
        <v>580</v>
      </c>
    </row>
    <row r="1164" spans="1:9" ht="15.75" customHeight="1" x14ac:dyDescent="0.25">
      <c r="A1164" s="46" t="s">
        <v>31</v>
      </c>
      <c r="B1164" s="47">
        <v>45997.346332152774</v>
      </c>
      <c r="C1164" s="48" t="s">
        <v>1060</v>
      </c>
      <c r="D1164" s="49" t="s">
        <v>168</v>
      </c>
      <c r="E1164" s="49" t="s">
        <v>169</v>
      </c>
      <c r="F1164" s="49" t="s">
        <v>35</v>
      </c>
      <c r="G1164" s="46"/>
      <c r="H1164" s="49" t="s">
        <v>1066</v>
      </c>
      <c r="I1164" s="50" t="s">
        <v>1067</v>
      </c>
    </row>
    <row r="1165" spans="1:9" ht="15.75" customHeight="1" x14ac:dyDescent="0.25">
      <c r="A1165" s="46" t="s">
        <v>31</v>
      </c>
      <c r="B1165" s="47">
        <v>45997.346266863424</v>
      </c>
      <c r="C1165" s="48" t="s">
        <v>1060</v>
      </c>
      <c r="D1165" s="49" t="s">
        <v>69</v>
      </c>
      <c r="E1165" s="49" t="s">
        <v>70</v>
      </c>
      <c r="F1165" s="49" t="s">
        <v>35</v>
      </c>
      <c r="G1165" s="46"/>
      <c r="H1165" s="49" t="s">
        <v>1068</v>
      </c>
      <c r="I1165" s="50" t="s">
        <v>1069</v>
      </c>
    </row>
    <row r="1166" spans="1:9" ht="15.75" customHeight="1" x14ac:dyDescent="0.25">
      <c r="A1166" s="46" t="s">
        <v>31</v>
      </c>
      <c r="B1166" s="47">
        <v>45997.346203576388</v>
      </c>
      <c r="C1166" s="48" t="s">
        <v>1060</v>
      </c>
      <c r="D1166" s="49" t="s">
        <v>42</v>
      </c>
      <c r="E1166" s="49" t="s">
        <v>81</v>
      </c>
      <c r="F1166" s="49" t="s">
        <v>35</v>
      </c>
      <c r="G1166" s="46"/>
      <c r="H1166" s="49" t="s">
        <v>1070</v>
      </c>
      <c r="I1166" s="50" t="s">
        <v>1071</v>
      </c>
    </row>
    <row r="1167" spans="1:9" ht="15.75" customHeight="1" x14ac:dyDescent="0.25">
      <c r="A1167" s="46" t="s">
        <v>31</v>
      </c>
      <c r="B1167" s="47">
        <v>45997.346150185185</v>
      </c>
      <c r="C1167" s="48" t="s">
        <v>1060</v>
      </c>
      <c r="D1167" s="49" t="s">
        <v>61</v>
      </c>
      <c r="E1167" s="49" t="s">
        <v>62</v>
      </c>
      <c r="F1167" s="49" t="s">
        <v>35</v>
      </c>
      <c r="G1167" s="46"/>
      <c r="H1167" s="49" t="s">
        <v>1072</v>
      </c>
      <c r="I1167" s="50" t="s">
        <v>542</v>
      </c>
    </row>
    <row r="1168" spans="1:9" ht="15.75" customHeight="1" x14ac:dyDescent="0.25">
      <c r="A1168" s="46" t="s">
        <v>31</v>
      </c>
      <c r="B1168" s="47">
        <v>45997.346117465277</v>
      </c>
      <c r="C1168" s="48" t="s">
        <v>1060</v>
      </c>
      <c r="D1168" s="49" t="s">
        <v>77</v>
      </c>
      <c r="E1168" s="49" t="s">
        <v>78</v>
      </c>
      <c r="F1168" s="49" t="s">
        <v>35</v>
      </c>
      <c r="G1168" s="46"/>
      <c r="H1168" s="49" t="s">
        <v>1073</v>
      </c>
      <c r="I1168" s="50" t="s">
        <v>1074</v>
      </c>
    </row>
    <row r="1169" spans="1:9" ht="15.75" customHeight="1" x14ac:dyDescent="0.25">
      <c r="A1169" s="46" t="s">
        <v>31</v>
      </c>
      <c r="B1169" s="47">
        <v>45997.345948229166</v>
      </c>
      <c r="C1169" s="48" t="s">
        <v>1060</v>
      </c>
      <c r="D1169" s="49" t="s">
        <v>73</v>
      </c>
      <c r="E1169" s="49" t="s">
        <v>74</v>
      </c>
      <c r="F1169" s="49" t="s">
        <v>35</v>
      </c>
      <c r="G1169" s="46"/>
      <c r="H1169" s="49" t="s">
        <v>1063</v>
      </c>
      <c r="I1169" s="50" t="s">
        <v>1075</v>
      </c>
    </row>
    <row r="1170" spans="1:9" ht="15.75" customHeight="1" x14ac:dyDescent="0.25">
      <c r="A1170" s="46" t="s">
        <v>31</v>
      </c>
      <c r="B1170" s="47">
        <v>45997.345878263885</v>
      </c>
      <c r="C1170" s="48" t="s">
        <v>1060</v>
      </c>
      <c r="D1170" s="49" t="s">
        <v>65</v>
      </c>
      <c r="E1170" s="49" t="s">
        <v>66</v>
      </c>
      <c r="F1170" s="49" t="s">
        <v>35</v>
      </c>
      <c r="G1170" s="46"/>
      <c r="H1170" s="49" t="s">
        <v>1065</v>
      </c>
      <c r="I1170" s="50" t="s">
        <v>1076</v>
      </c>
    </row>
    <row r="1171" spans="1:9" ht="15.75" customHeight="1" x14ac:dyDescent="0.25">
      <c r="A1171" s="46" t="s">
        <v>31</v>
      </c>
      <c r="B1171" s="47">
        <v>45997.345824027776</v>
      </c>
      <c r="C1171" s="48" t="s">
        <v>1060</v>
      </c>
      <c r="D1171" s="49" t="s">
        <v>168</v>
      </c>
      <c r="E1171" s="49" t="s">
        <v>169</v>
      </c>
      <c r="F1171" s="49" t="s">
        <v>35</v>
      </c>
      <c r="G1171" s="46"/>
      <c r="H1171" s="49" t="s">
        <v>1066</v>
      </c>
      <c r="I1171" s="50" t="s">
        <v>1077</v>
      </c>
    </row>
    <row r="1172" spans="1:9" ht="15.75" customHeight="1" x14ac:dyDescent="0.25">
      <c r="A1172" s="46" t="s">
        <v>31</v>
      </c>
      <c r="B1172" s="47">
        <v>45997.345770312495</v>
      </c>
      <c r="C1172" s="48" t="s">
        <v>1060</v>
      </c>
      <c r="D1172" s="49" t="s">
        <v>69</v>
      </c>
      <c r="E1172" s="49" t="s">
        <v>70</v>
      </c>
      <c r="F1172" s="49" t="s">
        <v>35</v>
      </c>
      <c r="G1172" s="46"/>
      <c r="H1172" s="49" t="s">
        <v>1068</v>
      </c>
      <c r="I1172" s="50" t="s">
        <v>1078</v>
      </c>
    </row>
    <row r="1173" spans="1:9" ht="15.75" customHeight="1" x14ac:dyDescent="0.25">
      <c r="A1173" s="46" t="s">
        <v>31</v>
      </c>
      <c r="B1173" s="47">
        <v>45997.345714999996</v>
      </c>
      <c r="C1173" s="48" t="s">
        <v>1060</v>
      </c>
      <c r="D1173" s="49" t="s">
        <v>42</v>
      </c>
      <c r="E1173" s="49" t="s">
        <v>81</v>
      </c>
      <c r="F1173" s="49" t="s">
        <v>35</v>
      </c>
      <c r="G1173" s="46"/>
      <c r="H1173" s="49" t="s">
        <v>1070</v>
      </c>
      <c r="I1173" s="50" t="s">
        <v>1079</v>
      </c>
    </row>
    <row r="1174" spans="1:9" ht="15.75" customHeight="1" x14ac:dyDescent="0.25">
      <c r="A1174" s="46" t="s">
        <v>31</v>
      </c>
      <c r="B1174" s="47">
        <v>45997.345660740742</v>
      </c>
      <c r="C1174" s="48" t="s">
        <v>1060</v>
      </c>
      <c r="D1174" s="49" t="s">
        <v>61</v>
      </c>
      <c r="E1174" s="49" t="s">
        <v>62</v>
      </c>
      <c r="F1174" s="49" t="s">
        <v>35</v>
      </c>
      <c r="G1174" s="46"/>
      <c r="H1174" s="49" t="s">
        <v>1072</v>
      </c>
      <c r="I1174" s="50" t="s">
        <v>1080</v>
      </c>
    </row>
    <row r="1175" spans="1:9" ht="15.75" customHeight="1" x14ac:dyDescent="0.25">
      <c r="A1175" s="46" t="s">
        <v>31</v>
      </c>
      <c r="B1175" s="47">
        <v>45997.345610312499</v>
      </c>
      <c r="C1175" s="48" t="s">
        <v>1060</v>
      </c>
      <c r="D1175" s="49" t="s">
        <v>77</v>
      </c>
      <c r="E1175" s="49" t="s">
        <v>78</v>
      </c>
      <c r="F1175" s="49" t="s">
        <v>35</v>
      </c>
      <c r="G1175" s="46"/>
      <c r="H1175" s="49" t="s">
        <v>1073</v>
      </c>
      <c r="I1175" s="50" t="s">
        <v>1081</v>
      </c>
    </row>
    <row r="1176" spans="1:9" ht="15.75" customHeight="1" x14ac:dyDescent="0.25">
      <c r="A1176" s="46" t="s">
        <v>53</v>
      </c>
      <c r="B1176" s="47">
        <v>45997.343851140045</v>
      </c>
      <c r="C1176" s="48" t="s">
        <v>1060</v>
      </c>
      <c r="D1176" s="46"/>
      <c r="E1176" s="46"/>
      <c r="F1176" s="49" t="s">
        <v>35</v>
      </c>
      <c r="G1176" s="46"/>
      <c r="H1176" s="49" t="s">
        <v>1082</v>
      </c>
      <c r="I1176" s="51"/>
    </row>
    <row r="1177" spans="1:9" ht="15.75" customHeight="1" x14ac:dyDescent="0.25">
      <c r="A1177" s="46" t="s">
        <v>55</v>
      </c>
      <c r="B1177" s="47">
        <v>45997.343851128469</v>
      </c>
      <c r="C1177" s="48" t="s">
        <v>1060</v>
      </c>
      <c r="D1177" s="46"/>
      <c r="E1177" s="46"/>
      <c r="F1177" s="49" t="s">
        <v>35</v>
      </c>
      <c r="G1177" s="46"/>
      <c r="H1177" s="49" t="s">
        <v>1083</v>
      </c>
      <c r="I1177" s="51"/>
    </row>
    <row r="1178" spans="1:9" ht="15.75" customHeight="1" x14ac:dyDescent="0.25">
      <c r="A1178" s="46" t="s">
        <v>57</v>
      </c>
      <c r="B1178" s="47">
        <v>45997.332165774307</v>
      </c>
      <c r="C1178" s="48" t="s">
        <v>1084</v>
      </c>
      <c r="D1178" s="46"/>
      <c r="E1178" s="46"/>
      <c r="F1178" s="49" t="s">
        <v>35</v>
      </c>
      <c r="G1178" s="46"/>
      <c r="H1178" s="49" t="s">
        <v>1085</v>
      </c>
      <c r="I1178" s="51"/>
    </row>
    <row r="1179" spans="1:9" ht="15.75" customHeight="1" x14ac:dyDescent="0.25">
      <c r="A1179" s="46" t="s">
        <v>59</v>
      </c>
      <c r="B1179" s="47">
        <v>45997.33215440972</v>
      </c>
      <c r="C1179" s="48" t="s">
        <v>1084</v>
      </c>
      <c r="D1179" s="46"/>
      <c r="E1179" s="46"/>
      <c r="F1179" s="49" t="s">
        <v>35</v>
      </c>
      <c r="G1179" s="46"/>
      <c r="H1179" s="49" t="s">
        <v>1086</v>
      </c>
      <c r="I1179" s="51"/>
    </row>
    <row r="1180" spans="1:9" ht="15.75" customHeight="1" x14ac:dyDescent="0.25">
      <c r="A1180" s="46" t="s">
        <v>1087</v>
      </c>
      <c r="B1180" s="47">
        <v>45997.332151909723</v>
      </c>
      <c r="C1180" s="48" t="s">
        <v>1084</v>
      </c>
      <c r="D1180" s="49" t="s">
        <v>1088</v>
      </c>
      <c r="E1180" s="49" t="s">
        <v>1089</v>
      </c>
      <c r="F1180" s="49" t="s">
        <v>35</v>
      </c>
      <c r="G1180" s="46"/>
      <c r="H1180" s="49" t="s">
        <v>1090</v>
      </c>
      <c r="I1180" s="51"/>
    </row>
    <row r="1181" spans="1:9" ht="15.75" customHeight="1" x14ac:dyDescent="0.25">
      <c r="A1181" s="46" t="s">
        <v>1087</v>
      </c>
      <c r="B1181" s="47">
        <v>45997.332151909723</v>
      </c>
      <c r="C1181" s="48" t="s">
        <v>1084</v>
      </c>
      <c r="D1181" s="49" t="s">
        <v>1091</v>
      </c>
      <c r="E1181" s="49" t="s">
        <v>1092</v>
      </c>
      <c r="F1181" s="49" t="s">
        <v>35</v>
      </c>
      <c r="G1181" s="46"/>
      <c r="H1181" s="49" t="s">
        <v>1093</v>
      </c>
      <c r="I1181" s="51"/>
    </row>
    <row r="1182" spans="1:9" ht="15.75" customHeight="1" x14ac:dyDescent="0.25">
      <c r="A1182" s="46" t="s">
        <v>1087</v>
      </c>
      <c r="B1182" s="47">
        <v>45997.332151909723</v>
      </c>
      <c r="C1182" s="48" t="s">
        <v>1084</v>
      </c>
      <c r="D1182" s="49" t="s">
        <v>1094</v>
      </c>
      <c r="E1182" s="49" t="s">
        <v>1095</v>
      </c>
      <c r="F1182" s="49" t="s">
        <v>35</v>
      </c>
      <c r="G1182" s="46"/>
      <c r="H1182" s="49" t="s">
        <v>1096</v>
      </c>
      <c r="I1182" s="51"/>
    </row>
    <row r="1183" spans="1:9" ht="15.75" customHeight="1" x14ac:dyDescent="0.25">
      <c r="A1183" s="46" t="s">
        <v>1087</v>
      </c>
      <c r="B1183" s="47">
        <v>45997.332151909723</v>
      </c>
      <c r="C1183" s="48" t="s">
        <v>1084</v>
      </c>
      <c r="D1183" s="49" t="s">
        <v>1097</v>
      </c>
      <c r="E1183" s="49" t="s">
        <v>1098</v>
      </c>
      <c r="F1183" s="49" t="s">
        <v>35</v>
      </c>
      <c r="G1183" s="46"/>
      <c r="H1183" s="49" t="s">
        <v>1099</v>
      </c>
      <c r="I1183" s="51"/>
    </row>
    <row r="1184" spans="1:9" ht="15.75" customHeight="1" x14ac:dyDescent="0.25">
      <c r="A1184" s="46" t="s">
        <v>1087</v>
      </c>
      <c r="B1184" s="47">
        <v>45997.332151909723</v>
      </c>
      <c r="C1184" s="48" t="s">
        <v>1084</v>
      </c>
      <c r="D1184" s="49" t="s">
        <v>1100</v>
      </c>
      <c r="E1184" s="49" t="s">
        <v>1101</v>
      </c>
      <c r="F1184" s="49" t="s">
        <v>35</v>
      </c>
      <c r="G1184" s="46"/>
      <c r="H1184" s="49" t="s">
        <v>1102</v>
      </c>
      <c r="I1184" s="51"/>
    </row>
    <row r="1185" spans="1:9" ht="15.75" customHeight="1" x14ac:dyDescent="0.25">
      <c r="A1185" s="46" t="s">
        <v>1087</v>
      </c>
      <c r="B1185" s="47">
        <v>45997.332151909723</v>
      </c>
      <c r="C1185" s="48" t="s">
        <v>1084</v>
      </c>
      <c r="D1185" s="49" t="s">
        <v>33</v>
      </c>
      <c r="E1185" s="49" t="s">
        <v>1103</v>
      </c>
      <c r="F1185" s="49" t="s">
        <v>35</v>
      </c>
      <c r="G1185" s="46"/>
      <c r="H1185" s="49" t="s">
        <v>1104</v>
      </c>
      <c r="I1185" s="51"/>
    </row>
    <row r="1186" spans="1:9" ht="15.75" customHeight="1" x14ac:dyDescent="0.25">
      <c r="A1186" s="46" t="s">
        <v>1087</v>
      </c>
      <c r="B1186" s="47">
        <v>45997.332151909723</v>
      </c>
      <c r="C1186" s="48" t="s">
        <v>1084</v>
      </c>
      <c r="D1186" s="49" t="s">
        <v>1105</v>
      </c>
      <c r="E1186" s="49" t="s">
        <v>1106</v>
      </c>
      <c r="F1186" s="49" t="s">
        <v>35</v>
      </c>
      <c r="G1186" s="46"/>
      <c r="H1186" s="49" t="s">
        <v>1107</v>
      </c>
      <c r="I1186" s="51"/>
    </row>
    <row r="1187" spans="1:9" ht="15.75" customHeight="1" x14ac:dyDescent="0.25">
      <c r="A1187" s="46" t="s">
        <v>1087</v>
      </c>
      <c r="B1187" s="47">
        <v>45997.332151909723</v>
      </c>
      <c r="C1187" s="48" t="s">
        <v>1084</v>
      </c>
      <c r="D1187" s="49" t="s">
        <v>1108</v>
      </c>
      <c r="E1187" s="49" t="s">
        <v>1109</v>
      </c>
      <c r="F1187" s="49" t="s">
        <v>35</v>
      </c>
      <c r="G1187" s="46"/>
      <c r="H1187" s="49" t="s">
        <v>1110</v>
      </c>
      <c r="I1187" s="51"/>
    </row>
    <row r="1188" spans="1:9" ht="15.75" customHeight="1" x14ac:dyDescent="0.25">
      <c r="A1188" s="46" t="s">
        <v>1087</v>
      </c>
      <c r="B1188" s="47">
        <v>45997.332151909723</v>
      </c>
      <c r="C1188" s="48" t="s">
        <v>1084</v>
      </c>
      <c r="D1188" s="49" t="s">
        <v>1111</v>
      </c>
      <c r="E1188" s="49" t="s">
        <v>1112</v>
      </c>
      <c r="F1188" s="49" t="s">
        <v>35</v>
      </c>
      <c r="G1188" s="46"/>
      <c r="H1188" s="49" t="s">
        <v>1113</v>
      </c>
      <c r="I1188" s="51"/>
    </row>
    <row r="1189" spans="1:9" ht="15.75" customHeight="1" x14ac:dyDescent="0.25">
      <c r="A1189" s="46" t="s">
        <v>31</v>
      </c>
      <c r="B1189" s="47">
        <v>45997.331842164349</v>
      </c>
      <c r="C1189" s="48" t="s">
        <v>1084</v>
      </c>
      <c r="D1189" s="49" t="s">
        <v>1114</v>
      </c>
      <c r="E1189" s="49" t="s">
        <v>1115</v>
      </c>
      <c r="F1189" s="49" t="s">
        <v>35</v>
      </c>
      <c r="G1189" s="46"/>
      <c r="H1189" s="49" t="s">
        <v>1116</v>
      </c>
      <c r="I1189" s="50" t="s">
        <v>1117</v>
      </c>
    </row>
    <row r="1190" spans="1:9" ht="15.75" customHeight="1" x14ac:dyDescent="0.25">
      <c r="A1190" s="46" t="s">
        <v>31</v>
      </c>
      <c r="B1190" s="47">
        <v>45997.331774016202</v>
      </c>
      <c r="C1190" s="48" t="s">
        <v>1084</v>
      </c>
      <c r="D1190" s="49" t="s">
        <v>73</v>
      </c>
      <c r="E1190" s="49" t="s">
        <v>1118</v>
      </c>
      <c r="F1190" s="49" t="s">
        <v>35</v>
      </c>
      <c r="G1190" s="46"/>
      <c r="H1190" s="49" t="s">
        <v>1119</v>
      </c>
      <c r="I1190" s="50" t="s">
        <v>1120</v>
      </c>
    </row>
    <row r="1191" spans="1:9" ht="15.75" customHeight="1" x14ac:dyDescent="0.25">
      <c r="A1191" s="46" t="s">
        <v>31</v>
      </c>
      <c r="B1191" s="47">
        <v>45997.331702418982</v>
      </c>
      <c r="C1191" s="48" t="s">
        <v>1084</v>
      </c>
      <c r="D1191" s="49" t="s">
        <v>1121</v>
      </c>
      <c r="E1191" s="49" t="s">
        <v>1122</v>
      </c>
      <c r="F1191" s="49" t="s">
        <v>35</v>
      </c>
      <c r="G1191" s="46"/>
      <c r="H1191" s="49" t="s">
        <v>1123</v>
      </c>
      <c r="I1191" s="50" t="s">
        <v>1124</v>
      </c>
    </row>
    <row r="1192" spans="1:9" ht="15.75" customHeight="1" x14ac:dyDescent="0.25">
      <c r="A1192" s="46" t="s">
        <v>31</v>
      </c>
      <c r="B1192" s="47">
        <v>45997.331696284724</v>
      </c>
      <c r="C1192" s="48" t="s">
        <v>1084</v>
      </c>
      <c r="D1192" s="49" t="s">
        <v>65</v>
      </c>
      <c r="E1192" s="49" t="s">
        <v>1125</v>
      </c>
      <c r="F1192" s="49" t="s">
        <v>35</v>
      </c>
      <c r="G1192" s="46"/>
      <c r="H1192" s="49" t="s">
        <v>1126</v>
      </c>
      <c r="I1192" s="50" t="s">
        <v>653</v>
      </c>
    </row>
    <row r="1193" spans="1:9" ht="15.75" customHeight="1" x14ac:dyDescent="0.25">
      <c r="A1193" s="46" t="s">
        <v>31</v>
      </c>
      <c r="B1193" s="47">
        <v>45997.331675300928</v>
      </c>
      <c r="C1193" s="48" t="s">
        <v>1084</v>
      </c>
      <c r="D1193" s="49" t="s">
        <v>168</v>
      </c>
      <c r="E1193" s="49" t="s">
        <v>1127</v>
      </c>
      <c r="F1193" s="49" t="s">
        <v>35</v>
      </c>
      <c r="G1193" s="46"/>
      <c r="H1193" s="49" t="s">
        <v>1128</v>
      </c>
      <c r="I1193" s="50" t="s">
        <v>1129</v>
      </c>
    </row>
    <row r="1194" spans="1:9" ht="15.75" customHeight="1" x14ac:dyDescent="0.25">
      <c r="A1194" s="46" t="s">
        <v>31</v>
      </c>
      <c r="B1194" s="47">
        <v>45997.33160568287</v>
      </c>
      <c r="C1194" s="48" t="s">
        <v>1084</v>
      </c>
      <c r="D1194" s="49" t="s">
        <v>69</v>
      </c>
      <c r="E1194" s="49" t="s">
        <v>1130</v>
      </c>
      <c r="F1194" s="49" t="s">
        <v>35</v>
      </c>
      <c r="G1194" s="46"/>
      <c r="H1194" s="49" t="s">
        <v>1131</v>
      </c>
      <c r="I1194" s="50" t="s">
        <v>1132</v>
      </c>
    </row>
    <row r="1195" spans="1:9" ht="15.75" customHeight="1" x14ac:dyDescent="0.25">
      <c r="A1195" s="46" t="s">
        <v>31</v>
      </c>
      <c r="B1195" s="47">
        <v>45997.331514027777</v>
      </c>
      <c r="C1195" s="48" t="s">
        <v>1084</v>
      </c>
      <c r="D1195" s="49" t="s">
        <v>42</v>
      </c>
      <c r="E1195" s="49" t="s">
        <v>1133</v>
      </c>
      <c r="F1195" s="49" t="s">
        <v>35</v>
      </c>
      <c r="G1195" s="46"/>
      <c r="H1195" s="49" t="s">
        <v>1134</v>
      </c>
      <c r="I1195" s="50" t="s">
        <v>1135</v>
      </c>
    </row>
    <row r="1196" spans="1:9" ht="15.75" customHeight="1" x14ac:dyDescent="0.25">
      <c r="A1196" s="46" t="s">
        <v>31</v>
      </c>
      <c r="B1196" s="47">
        <v>45997.33142469907</v>
      </c>
      <c r="C1196" s="48" t="s">
        <v>1084</v>
      </c>
      <c r="D1196" s="49" t="s">
        <v>38</v>
      </c>
      <c r="E1196" s="49" t="s">
        <v>1136</v>
      </c>
      <c r="F1196" s="49" t="s">
        <v>35</v>
      </c>
      <c r="G1196" s="46"/>
      <c r="H1196" s="49" t="s">
        <v>1137</v>
      </c>
      <c r="I1196" s="50" t="s">
        <v>1138</v>
      </c>
    </row>
    <row r="1197" spans="1:9" ht="15.75" customHeight="1" x14ac:dyDescent="0.25">
      <c r="A1197" s="46" t="s">
        <v>31</v>
      </c>
      <c r="B1197" s="47">
        <v>45997.331421076386</v>
      </c>
      <c r="C1197" s="48" t="s">
        <v>1084</v>
      </c>
      <c r="D1197" s="49" t="s">
        <v>61</v>
      </c>
      <c r="E1197" s="49" t="s">
        <v>1139</v>
      </c>
      <c r="F1197" s="49" t="s">
        <v>35</v>
      </c>
      <c r="G1197" s="46"/>
      <c r="H1197" s="49" t="s">
        <v>1140</v>
      </c>
      <c r="I1197" s="50" t="s">
        <v>340</v>
      </c>
    </row>
    <row r="1198" spans="1:9" ht="15.75" customHeight="1" x14ac:dyDescent="0.25">
      <c r="A1198" s="46" t="s">
        <v>31</v>
      </c>
      <c r="B1198" s="47">
        <v>45997.331371192129</v>
      </c>
      <c r="C1198" s="48" t="s">
        <v>1084</v>
      </c>
      <c r="D1198" s="49" t="s">
        <v>77</v>
      </c>
      <c r="E1198" s="49" t="s">
        <v>1141</v>
      </c>
      <c r="F1198" s="49" t="s">
        <v>35</v>
      </c>
      <c r="G1198" s="46"/>
      <c r="H1198" s="49" t="s">
        <v>1142</v>
      </c>
      <c r="I1198" s="50" t="s">
        <v>1143</v>
      </c>
    </row>
    <row r="1199" spans="1:9" ht="15.75" customHeight="1" x14ac:dyDescent="0.25">
      <c r="A1199" s="46" t="s">
        <v>31</v>
      </c>
      <c r="B1199" s="47">
        <v>45997.331362152778</v>
      </c>
      <c r="C1199" s="48" t="s">
        <v>1084</v>
      </c>
      <c r="D1199" s="49" t="s">
        <v>1144</v>
      </c>
      <c r="E1199" s="49" t="s">
        <v>1145</v>
      </c>
      <c r="F1199" s="49" t="s">
        <v>35</v>
      </c>
      <c r="G1199" s="46"/>
      <c r="H1199" s="49" t="s">
        <v>1146</v>
      </c>
      <c r="I1199" s="50" t="s">
        <v>647</v>
      </c>
    </row>
    <row r="1200" spans="1:9" ht="15.75" customHeight="1" x14ac:dyDescent="0.25">
      <c r="A1200" s="46" t="s">
        <v>31</v>
      </c>
      <c r="B1200" s="47">
        <v>45997.331335034723</v>
      </c>
      <c r="C1200" s="48" t="s">
        <v>1084</v>
      </c>
      <c r="D1200" s="49" t="s">
        <v>1114</v>
      </c>
      <c r="E1200" s="49" t="s">
        <v>1115</v>
      </c>
      <c r="F1200" s="49" t="s">
        <v>35</v>
      </c>
      <c r="G1200" s="46"/>
      <c r="H1200" s="49" t="s">
        <v>1116</v>
      </c>
      <c r="I1200" s="50" t="s">
        <v>1147</v>
      </c>
    </row>
    <row r="1201" spans="1:9" ht="15.75" customHeight="1" x14ac:dyDescent="0.25">
      <c r="A1201" s="46" t="s">
        <v>31</v>
      </c>
      <c r="B1201" s="47">
        <v>45997.331270844908</v>
      </c>
      <c r="C1201" s="48" t="s">
        <v>1084</v>
      </c>
      <c r="D1201" s="49" t="s">
        <v>73</v>
      </c>
      <c r="E1201" s="49" t="s">
        <v>1118</v>
      </c>
      <c r="F1201" s="49" t="s">
        <v>35</v>
      </c>
      <c r="G1201" s="46"/>
      <c r="H1201" s="49" t="s">
        <v>1119</v>
      </c>
      <c r="I1201" s="50" t="s">
        <v>1148</v>
      </c>
    </row>
    <row r="1202" spans="1:9" ht="15.75" customHeight="1" x14ac:dyDescent="0.25">
      <c r="A1202" s="46" t="s">
        <v>31</v>
      </c>
      <c r="B1202" s="47">
        <v>45997.331208101852</v>
      </c>
      <c r="C1202" s="48" t="s">
        <v>1084</v>
      </c>
      <c r="D1202" s="49" t="s">
        <v>65</v>
      </c>
      <c r="E1202" s="49" t="s">
        <v>1125</v>
      </c>
      <c r="F1202" s="49" t="s">
        <v>35</v>
      </c>
      <c r="G1202" s="46"/>
      <c r="H1202" s="49" t="s">
        <v>1126</v>
      </c>
      <c r="I1202" s="50" t="s">
        <v>1149</v>
      </c>
    </row>
    <row r="1203" spans="1:9" ht="15.75" customHeight="1" x14ac:dyDescent="0.25">
      <c r="A1203" s="46" t="s">
        <v>31</v>
      </c>
      <c r="B1203" s="47">
        <v>45997.331202858797</v>
      </c>
      <c r="C1203" s="48" t="s">
        <v>1084</v>
      </c>
      <c r="D1203" s="49" t="s">
        <v>1121</v>
      </c>
      <c r="E1203" s="49" t="s">
        <v>1122</v>
      </c>
      <c r="F1203" s="49" t="s">
        <v>35</v>
      </c>
      <c r="G1203" s="46"/>
      <c r="H1203" s="49" t="s">
        <v>1123</v>
      </c>
      <c r="I1203" s="50" t="s">
        <v>902</v>
      </c>
    </row>
    <row r="1204" spans="1:9" ht="15.75" customHeight="1" x14ac:dyDescent="0.25">
      <c r="A1204" s="46" t="s">
        <v>31</v>
      </c>
      <c r="B1204" s="47">
        <v>45997.331187314812</v>
      </c>
      <c r="C1204" s="48" t="s">
        <v>1084</v>
      </c>
      <c r="D1204" s="49" t="s">
        <v>168</v>
      </c>
      <c r="E1204" s="49" t="s">
        <v>1127</v>
      </c>
      <c r="F1204" s="49" t="s">
        <v>35</v>
      </c>
      <c r="G1204" s="46"/>
      <c r="H1204" s="49" t="s">
        <v>1128</v>
      </c>
      <c r="I1204" s="50" t="s">
        <v>1150</v>
      </c>
    </row>
    <row r="1205" spans="1:9" ht="15.75" customHeight="1" x14ac:dyDescent="0.25">
      <c r="A1205" s="46" t="s">
        <v>31</v>
      </c>
      <c r="B1205" s="47">
        <v>45997.331040324076</v>
      </c>
      <c r="C1205" s="48" t="s">
        <v>1084</v>
      </c>
      <c r="D1205" s="49" t="s">
        <v>69</v>
      </c>
      <c r="E1205" s="49" t="s">
        <v>1130</v>
      </c>
      <c r="F1205" s="49" t="s">
        <v>35</v>
      </c>
      <c r="G1205" s="46"/>
      <c r="H1205" s="49" t="s">
        <v>1131</v>
      </c>
      <c r="I1205" s="50" t="s">
        <v>1151</v>
      </c>
    </row>
    <row r="1206" spans="1:9" ht="15.75" customHeight="1" x14ac:dyDescent="0.25">
      <c r="A1206" s="46" t="s">
        <v>31</v>
      </c>
      <c r="B1206" s="47">
        <v>45997.331029837958</v>
      </c>
      <c r="C1206" s="48" t="s">
        <v>1084</v>
      </c>
      <c r="D1206" s="49" t="s">
        <v>42</v>
      </c>
      <c r="E1206" s="49" t="s">
        <v>1133</v>
      </c>
      <c r="F1206" s="49" t="s">
        <v>35</v>
      </c>
      <c r="G1206" s="46"/>
      <c r="H1206" s="49" t="s">
        <v>1134</v>
      </c>
      <c r="I1206" s="50" t="s">
        <v>1152</v>
      </c>
    </row>
    <row r="1207" spans="1:9" ht="15.75" customHeight="1" x14ac:dyDescent="0.25">
      <c r="A1207" s="46" t="s">
        <v>31</v>
      </c>
      <c r="B1207" s="47">
        <v>45997.330943773144</v>
      </c>
      <c r="C1207" s="48" t="s">
        <v>1084</v>
      </c>
      <c r="D1207" s="49" t="s">
        <v>61</v>
      </c>
      <c r="E1207" s="49" t="s">
        <v>1139</v>
      </c>
      <c r="F1207" s="49" t="s">
        <v>35</v>
      </c>
      <c r="G1207" s="46"/>
      <c r="H1207" s="49" t="s">
        <v>1140</v>
      </c>
      <c r="I1207" s="50" t="s">
        <v>800</v>
      </c>
    </row>
    <row r="1208" spans="1:9" ht="15.75" customHeight="1" x14ac:dyDescent="0.25">
      <c r="A1208" s="46" t="s">
        <v>31</v>
      </c>
      <c r="B1208" s="47">
        <v>45997.330939236112</v>
      </c>
      <c r="C1208" s="48" t="s">
        <v>1084</v>
      </c>
      <c r="D1208" s="49" t="s">
        <v>38</v>
      </c>
      <c r="E1208" s="49" t="s">
        <v>1136</v>
      </c>
      <c r="F1208" s="49" t="s">
        <v>35</v>
      </c>
      <c r="G1208" s="46"/>
      <c r="H1208" s="49" t="s">
        <v>1137</v>
      </c>
      <c r="I1208" s="50" t="s">
        <v>967</v>
      </c>
    </row>
    <row r="1209" spans="1:9" ht="15.75" customHeight="1" x14ac:dyDescent="0.25">
      <c r="A1209" s="46" t="s">
        <v>31</v>
      </c>
      <c r="B1209" s="47">
        <v>45997.330884652773</v>
      </c>
      <c r="C1209" s="48" t="s">
        <v>1084</v>
      </c>
      <c r="D1209" s="49" t="s">
        <v>1144</v>
      </c>
      <c r="E1209" s="49" t="s">
        <v>1145</v>
      </c>
      <c r="F1209" s="49" t="s">
        <v>35</v>
      </c>
      <c r="G1209" s="46"/>
      <c r="H1209" s="49" t="s">
        <v>1146</v>
      </c>
      <c r="I1209" s="50" t="s">
        <v>407</v>
      </c>
    </row>
    <row r="1210" spans="1:9" ht="15.75" customHeight="1" x14ac:dyDescent="0.25">
      <c r="A1210" s="46" t="s">
        <v>31</v>
      </c>
      <c r="B1210" s="47">
        <v>45997.330850844904</v>
      </c>
      <c r="C1210" s="48" t="s">
        <v>1084</v>
      </c>
      <c r="D1210" s="49" t="s">
        <v>77</v>
      </c>
      <c r="E1210" s="49" t="s">
        <v>1141</v>
      </c>
      <c r="F1210" s="49" t="s">
        <v>35</v>
      </c>
      <c r="G1210" s="46"/>
      <c r="H1210" s="49" t="s">
        <v>1142</v>
      </c>
      <c r="I1210" s="50" t="s">
        <v>1153</v>
      </c>
    </row>
    <row r="1211" spans="1:9" ht="15.75" customHeight="1" x14ac:dyDescent="0.25">
      <c r="A1211" s="46" t="s">
        <v>31</v>
      </c>
      <c r="B1211" s="47">
        <v>45997.330822986107</v>
      </c>
      <c r="C1211" s="48" t="s">
        <v>1084</v>
      </c>
      <c r="D1211" s="49" t="s">
        <v>1114</v>
      </c>
      <c r="E1211" s="49" t="s">
        <v>1115</v>
      </c>
      <c r="F1211" s="49" t="s">
        <v>35</v>
      </c>
      <c r="G1211" s="46"/>
      <c r="H1211" s="49" t="s">
        <v>1116</v>
      </c>
      <c r="I1211" s="50" t="s">
        <v>1154</v>
      </c>
    </row>
    <row r="1212" spans="1:9" ht="15.75" customHeight="1" x14ac:dyDescent="0.25">
      <c r="A1212" s="46" t="s">
        <v>31</v>
      </c>
      <c r="B1212" s="47">
        <v>45997.330772361107</v>
      </c>
      <c r="C1212" s="48" t="s">
        <v>1084</v>
      </c>
      <c r="D1212" s="49" t="s">
        <v>73</v>
      </c>
      <c r="E1212" s="49" t="s">
        <v>1118</v>
      </c>
      <c r="F1212" s="49" t="s">
        <v>35</v>
      </c>
      <c r="G1212" s="46"/>
      <c r="H1212" s="49" t="s">
        <v>1119</v>
      </c>
      <c r="I1212" s="50" t="s">
        <v>1155</v>
      </c>
    </row>
    <row r="1213" spans="1:9" ht="15.75" customHeight="1" x14ac:dyDescent="0.25">
      <c r="A1213" s="46" t="s">
        <v>31</v>
      </c>
      <c r="B1213" s="47">
        <v>45997.330722650462</v>
      </c>
      <c r="C1213" s="48" t="s">
        <v>1084</v>
      </c>
      <c r="D1213" s="49" t="s">
        <v>65</v>
      </c>
      <c r="E1213" s="49" t="s">
        <v>1125</v>
      </c>
      <c r="F1213" s="49" t="s">
        <v>35</v>
      </c>
      <c r="G1213" s="46"/>
      <c r="H1213" s="49" t="s">
        <v>1126</v>
      </c>
      <c r="I1213" s="50" t="s">
        <v>1156</v>
      </c>
    </row>
    <row r="1214" spans="1:9" ht="15.75" customHeight="1" x14ac:dyDescent="0.25">
      <c r="A1214" s="46" t="s">
        <v>31</v>
      </c>
      <c r="B1214" s="47">
        <v>45997.330711261573</v>
      </c>
      <c r="C1214" s="48" t="s">
        <v>1084</v>
      </c>
      <c r="D1214" s="49" t="s">
        <v>1121</v>
      </c>
      <c r="E1214" s="49" t="s">
        <v>1122</v>
      </c>
      <c r="F1214" s="49" t="s">
        <v>35</v>
      </c>
      <c r="G1214" s="46"/>
      <c r="H1214" s="49" t="s">
        <v>1123</v>
      </c>
      <c r="I1214" s="50" t="s">
        <v>1157</v>
      </c>
    </row>
    <row r="1215" spans="1:9" ht="15.75" customHeight="1" x14ac:dyDescent="0.25">
      <c r="A1215" s="46" t="s">
        <v>31</v>
      </c>
      <c r="B1215" s="47">
        <v>45997.330697337959</v>
      </c>
      <c r="C1215" s="48" t="s">
        <v>1084</v>
      </c>
      <c r="D1215" s="49" t="s">
        <v>168</v>
      </c>
      <c r="E1215" s="49" t="s">
        <v>1127</v>
      </c>
      <c r="F1215" s="49" t="s">
        <v>35</v>
      </c>
      <c r="G1215" s="46"/>
      <c r="H1215" s="49" t="s">
        <v>1128</v>
      </c>
      <c r="I1215" s="50" t="s">
        <v>1158</v>
      </c>
    </row>
    <row r="1216" spans="1:9" ht="15.75" customHeight="1" x14ac:dyDescent="0.25">
      <c r="A1216" s="46" t="s">
        <v>31</v>
      </c>
      <c r="B1216" s="47">
        <v>45997.330542557866</v>
      </c>
      <c r="C1216" s="48" t="s">
        <v>1084</v>
      </c>
      <c r="D1216" s="49" t="s">
        <v>42</v>
      </c>
      <c r="E1216" s="49" t="s">
        <v>1133</v>
      </c>
      <c r="F1216" s="49" t="s">
        <v>35</v>
      </c>
      <c r="G1216" s="46"/>
      <c r="H1216" s="49" t="s">
        <v>1134</v>
      </c>
      <c r="I1216" s="50" t="s">
        <v>587</v>
      </c>
    </row>
    <row r="1217" spans="1:9" ht="15.75" customHeight="1" x14ac:dyDescent="0.25">
      <c r="A1217" s="46" t="s">
        <v>31</v>
      </c>
      <c r="B1217" s="47">
        <v>45997.330470243054</v>
      </c>
      <c r="C1217" s="48" t="s">
        <v>1084</v>
      </c>
      <c r="D1217" s="49" t="s">
        <v>69</v>
      </c>
      <c r="E1217" s="49" t="s">
        <v>1130</v>
      </c>
      <c r="F1217" s="49" t="s">
        <v>35</v>
      </c>
      <c r="G1217" s="46"/>
      <c r="H1217" s="49" t="s">
        <v>1131</v>
      </c>
      <c r="I1217" s="50" t="s">
        <v>1159</v>
      </c>
    </row>
    <row r="1218" spans="1:9" ht="15.75" customHeight="1" x14ac:dyDescent="0.25">
      <c r="A1218" s="46" t="s">
        <v>31</v>
      </c>
      <c r="B1218" s="47">
        <v>45997.330463379629</v>
      </c>
      <c r="C1218" s="48" t="s">
        <v>1084</v>
      </c>
      <c r="D1218" s="49" t="s">
        <v>61</v>
      </c>
      <c r="E1218" s="49" t="s">
        <v>1139</v>
      </c>
      <c r="F1218" s="49" t="s">
        <v>35</v>
      </c>
      <c r="G1218" s="46"/>
      <c r="H1218" s="49" t="s">
        <v>1140</v>
      </c>
      <c r="I1218" s="50" t="s">
        <v>1160</v>
      </c>
    </row>
    <row r="1219" spans="1:9" ht="15.75" customHeight="1" x14ac:dyDescent="0.25">
      <c r="A1219" s="46" t="s">
        <v>31</v>
      </c>
      <c r="B1219" s="47">
        <v>45997.330457777774</v>
      </c>
      <c r="C1219" s="48" t="s">
        <v>1084</v>
      </c>
      <c r="D1219" s="49" t="s">
        <v>38</v>
      </c>
      <c r="E1219" s="49" t="s">
        <v>1136</v>
      </c>
      <c r="F1219" s="49" t="s">
        <v>35</v>
      </c>
      <c r="G1219" s="46"/>
      <c r="H1219" s="49" t="s">
        <v>1137</v>
      </c>
      <c r="I1219" s="50" t="s">
        <v>686</v>
      </c>
    </row>
    <row r="1220" spans="1:9" ht="15.75" customHeight="1" x14ac:dyDescent="0.25">
      <c r="A1220" s="46" t="s">
        <v>31</v>
      </c>
      <c r="B1220" s="47">
        <v>45997.330408414353</v>
      </c>
      <c r="C1220" s="48" t="s">
        <v>1084</v>
      </c>
      <c r="D1220" s="49" t="s">
        <v>1144</v>
      </c>
      <c r="E1220" s="49" t="s">
        <v>1145</v>
      </c>
      <c r="F1220" s="49" t="s">
        <v>35</v>
      </c>
      <c r="G1220" s="46"/>
      <c r="H1220" s="49" t="s">
        <v>1146</v>
      </c>
      <c r="I1220" s="50" t="s">
        <v>1161</v>
      </c>
    </row>
    <row r="1221" spans="1:9" ht="15.75" customHeight="1" x14ac:dyDescent="0.25">
      <c r="A1221" s="46" t="s">
        <v>31</v>
      </c>
      <c r="B1221" s="47">
        <v>45997.330337546293</v>
      </c>
      <c r="C1221" s="48" t="s">
        <v>1084</v>
      </c>
      <c r="D1221" s="49" t="s">
        <v>77</v>
      </c>
      <c r="E1221" s="49" t="s">
        <v>1141</v>
      </c>
      <c r="F1221" s="49" t="s">
        <v>35</v>
      </c>
      <c r="G1221" s="46"/>
      <c r="H1221" s="49" t="s">
        <v>1142</v>
      </c>
      <c r="I1221" s="50" t="s">
        <v>1162</v>
      </c>
    </row>
    <row r="1222" spans="1:9" ht="15.75" customHeight="1" x14ac:dyDescent="0.25">
      <c r="A1222" s="46" t="s">
        <v>31</v>
      </c>
      <c r="B1222" s="47">
        <v>45997.330316377316</v>
      </c>
      <c r="C1222" s="48" t="s">
        <v>1084</v>
      </c>
      <c r="D1222" s="49" t="s">
        <v>1114</v>
      </c>
      <c r="E1222" s="49" t="s">
        <v>1115</v>
      </c>
      <c r="F1222" s="49" t="s">
        <v>35</v>
      </c>
      <c r="G1222" s="46"/>
      <c r="H1222" s="49" t="s">
        <v>1116</v>
      </c>
      <c r="I1222" s="50" t="s">
        <v>1163</v>
      </c>
    </row>
    <row r="1223" spans="1:9" ht="15.75" customHeight="1" x14ac:dyDescent="0.25">
      <c r="A1223" s="46" t="s">
        <v>31</v>
      </c>
      <c r="B1223" s="47">
        <v>45997.330269375001</v>
      </c>
      <c r="C1223" s="48" t="s">
        <v>1084</v>
      </c>
      <c r="D1223" s="49" t="s">
        <v>73</v>
      </c>
      <c r="E1223" s="49" t="s">
        <v>1118</v>
      </c>
      <c r="F1223" s="49" t="s">
        <v>35</v>
      </c>
      <c r="G1223" s="46"/>
      <c r="H1223" s="49" t="s">
        <v>1119</v>
      </c>
      <c r="I1223" s="50" t="s">
        <v>1164</v>
      </c>
    </row>
    <row r="1224" spans="1:9" ht="15.75" customHeight="1" x14ac:dyDescent="0.25">
      <c r="A1224" s="46" t="s">
        <v>31</v>
      </c>
      <c r="B1224" s="47">
        <v>45997.330233217588</v>
      </c>
      <c r="C1224" s="48" t="s">
        <v>1084</v>
      </c>
      <c r="D1224" s="49" t="s">
        <v>65</v>
      </c>
      <c r="E1224" s="49" t="s">
        <v>1125</v>
      </c>
      <c r="F1224" s="49" t="s">
        <v>35</v>
      </c>
      <c r="G1224" s="46"/>
      <c r="H1224" s="49" t="s">
        <v>1126</v>
      </c>
      <c r="I1224" s="50" t="s">
        <v>1165</v>
      </c>
    </row>
    <row r="1225" spans="1:9" ht="15.75" customHeight="1" x14ac:dyDescent="0.25">
      <c r="A1225" s="46" t="s">
        <v>31</v>
      </c>
      <c r="B1225" s="47">
        <v>45997.330221469907</v>
      </c>
      <c r="C1225" s="48" t="s">
        <v>1084</v>
      </c>
      <c r="D1225" s="49" t="s">
        <v>1121</v>
      </c>
      <c r="E1225" s="49" t="s">
        <v>1122</v>
      </c>
      <c r="F1225" s="49" t="s">
        <v>35</v>
      </c>
      <c r="G1225" s="46"/>
      <c r="H1225" s="49" t="s">
        <v>1123</v>
      </c>
      <c r="I1225" s="50" t="s">
        <v>1166</v>
      </c>
    </row>
    <row r="1226" spans="1:9" ht="15.75" customHeight="1" x14ac:dyDescent="0.25">
      <c r="A1226" s="46" t="s">
        <v>31</v>
      </c>
      <c r="B1226" s="47">
        <v>45997.33020989583</v>
      </c>
      <c r="C1226" s="48" t="s">
        <v>1084</v>
      </c>
      <c r="D1226" s="49" t="s">
        <v>168</v>
      </c>
      <c r="E1226" s="49" t="s">
        <v>1127</v>
      </c>
      <c r="F1226" s="49" t="s">
        <v>35</v>
      </c>
      <c r="G1226" s="46"/>
      <c r="H1226" s="49" t="s">
        <v>1128</v>
      </c>
      <c r="I1226" s="50" t="s">
        <v>1167</v>
      </c>
    </row>
    <row r="1227" spans="1:9" ht="15.75" customHeight="1" x14ac:dyDescent="0.25">
      <c r="A1227" s="46" t="s">
        <v>31</v>
      </c>
      <c r="B1227" s="47">
        <v>45997.330056574072</v>
      </c>
      <c r="C1227" s="48" t="s">
        <v>1084</v>
      </c>
      <c r="D1227" s="49" t="s">
        <v>42</v>
      </c>
      <c r="E1227" s="49" t="s">
        <v>1133</v>
      </c>
      <c r="F1227" s="49" t="s">
        <v>35</v>
      </c>
      <c r="G1227" s="46"/>
      <c r="H1227" s="49" t="s">
        <v>1134</v>
      </c>
      <c r="I1227" s="50" t="s">
        <v>762</v>
      </c>
    </row>
    <row r="1228" spans="1:9" ht="15.75" customHeight="1" x14ac:dyDescent="0.25">
      <c r="A1228" s="46" t="s">
        <v>31</v>
      </c>
      <c r="B1228" s="47">
        <v>45997.329981180555</v>
      </c>
      <c r="C1228" s="48" t="s">
        <v>1084</v>
      </c>
      <c r="D1228" s="49" t="s">
        <v>61</v>
      </c>
      <c r="E1228" s="49" t="s">
        <v>1139</v>
      </c>
      <c r="F1228" s="49" t="s">
        <v>35</v>
      </c>
      <c r="G1228" s="46"/>
      <c r="H1228" s="49" t="s">
        <v>1140</v>
      </c>
      <c r="I1228" s="50" t="s">
        <v>1168</v>
      </c>
    </row>
    <row r="1229" spans="1:9" ht="15.75" customHeight="1" x14ac:dyDescent="0.25">
      <c r="A1229" s="46" t="s">
        <v>31</v>
      </c>
      <c r="B1229" s="47">
        <v>45997.329976122681</v>
      </c>
      <c r="C1229" s="48" t="s">
        <v>1084</v>
      </c>
      <c r="D1229" s="49" t="s">
        <v>38</v>
      </c>
      <c r="E1229" s="49" t="s">
        <v>1136</v>
      </c>
      <c r="F1229" s="49" t="s">
        <v>35</v>
      </c>
      <c r="G1229" s="46"/>
      <c r="H1229" s="49" t="s">
        <v>1137</v>
      </c>
      <c r="I1229" s="50" t="s">
        <v>1169</v>
      </c>
    </row>
    <row r="1230" spans="1:9" ht="15.75" customHeight="1" x14ac:dyDescent="0.25">
      <c r="A1230" s="46" t="s">
        <v>31</v>
      </c>
      <c r="B1230" s="47">
        <v>45997.329926759259</v>
      </c>
      <c r="C1230" s="48" t="s">
        <v>1084</v>
      </c>
      <c r="D1230" s="49" t="s">
        <v>1144</v>
      </c>
      <c r="E1230" s="49" t="s">
        <v>1145</v>
      </c>
      <c r="F1230" s="49" t="s">
        <v>35</v>
      </c>
      <c r="G1230" s="46"/>
      <c r="H1230" s="49" t="s">
        <v>1146</v>
      </c>
      <c r="I1230" s="50" t="s">
        <v>239</v>
      </c>
    </row>
    <row r="1231" spans="1:9" ht="15.75" customHeight="1" x14ac:dyDescent="0.25">
      <c r="A1231" s="46" t="s">
        <v>31</v>
      </c>
      <c r="B1231" s="47">
        <v>45997.329825868052</v>
      </c>
      <c r="C1231" s="48" t="s">
        <v>1084</v>
      </c>
      <c r="D1231" s="49" t="s">
        <v>77</v>
      </c>
      <c r="E1231" s="49" t="s">
        <v>1141</v>
      </c>
      <c r="F1231" s="49" t="s">
        <v>35</v>
      </c>
      <c r="G1231" s="46"/>
      <c r="H1231" s="49" t="s">
        <v>1142</v>
      </c>
      <c r="I1231" s="50" t="s">
        <v>1170</v>
      </c>
    </row>
    <row r="1232" spans="1:9" ht="15.75" customHeight="1" x14ac:dyDescent="0.25">
      <c r="A1232" s="46" t="s">
        <v>31</v>
      </c>
      <c r="B1232" s="47">
        <v>45997.329811400465</v>
      </c>
      <c r="C1232" s="48" t="s">
        <v>1084</v>
      </c>
      <c r="D1232" s="49" t="s">
        <v>1114</v>
      </c>
      <c r="E1232" s="49" t="s">
        <v>1115</v>
      </c>
      <c r="F1232" s="49" t="s">
        <v>35</v>
      </c>
      <c r="G1232" s="46"/>
      <c r="H1232" s="49" t="s">
        <v>1116</v>
      </c>
      <c r="I1232" s="50" t="s">
        <v>802</v>
      </c>
    </row>
    <row r="1233" spans="1:9" ht="15.75" customHeight="1" x14ac:dyDescent="0.25">
      <c r="A1233" s="46" t="s">
        <v>31</v>
      </c>
      <c r="B1233" s="47">
        <v>45997.329766932868</v>
      </c>
      <c r="C1233" s="48" t="s">
        <v>1084</v>
      </c>
      <c r="D1233" s="49" t="s">
        <v>73</v>
      </c>
      <c r="E1233" s="49" t="s">
        <v>1118</v>
      </c>
      <c r="F1233" s="49" t="s">
        <v>35</v>
      </c>
      <c r="G1233" s="46"/>
      <c r="H1233" s="49" t="s">
        <v>1119</v>
      </c>
      <c r="I1233" s="50" t="s">
        <v>1171</v>
      </c>
    </row>
    <row r="1234" spans="1:9" ht="15.75" customHeight="1" x14ac:dyDescent="0.25">
      <c r="A1234" s="46" t="s">
        <v>31</v>
      </c>
      <c r="B1234" s="47">
        <v>45997.329739444445</v>
      </c>
      <c r="C1234" s="48" t="s">
        <v>1084</v>
      </c>
      <c r="D1234" s="49" t="s">
        <v>65</v>
      </c>
      <c r="E1234" s="49" t="s">
        <v>1125</v>
      </c>
      <c r="F1234" s="49" t="s">
        <v>35</v>
      </c>
      <c r="G1234" s="46"/>
      <c r="H1234" s="49" t="s">
        <v>1126</v>
      </c>
      <c r="I1234" s="50" t="s">
        <v>1172</v>
      </c>
    </row>
    <row r="1235" spans="1:9" ht="15.75" customHeight="1" x14ac:dyDescent="0.25">
      <c r="A1235" s="46" t="s">
        <v>31</v>
      </c>
      <c r="B1235" s="47">
        <v>45997.329726793978</v>
      </c>
      <c r="C1235" s="48" t="s">
        <v>1084</v>
      </c>
      <c r="D1235" s="49" t="s">
        <v>1121</v>
      </c>
      <c r="E1235" s="49" t="s">
        <v>1122</v>
      </c>
      <c r="F1235" s="49" t="s">
        <v>35</v>
      </c>
      <c r="G1235" s="46"/>
      <c r="H1235" s="49" t="s">
        <v>1123</v>
      </c>
      <c r="I1235" s="50" t="s">
        <v>1173</v>
      </c>
    </row>
    <row r="1236" spans="1:9" ht="15.75" customHeight="1" x14ac:dyDescent="0.25">
      <c r="A1236" s="46" t="s">
        <v>31</v>
      </c>
      <c r="B1236" s="47">
        <v>45997.329719918976</v>
      </c>
      <c r="C1236" s="48" t="s">
        <v>1084</v>
      </c>
      <c r="D1236" s="49" t="s">
        <v>168</v>
      </c>
      <c r="E1236" s="49" t="s">
        <v>1127</v>
      </c>
      <c r="F1236" s="49" t="s">
        <v>35</v>
      </c>
      <c r="G1236" s="46"/>
      <c r="H1236" s="49" t="s">
        <v>1128</v>
      </c>
      <c r="I1236" s="50" t="s">
        <v>1174</v>
      </c>
    </row>
    <row r="1237" spans="1:9" ht="15.75" customHeight="1" x14ac:dyDescent="0.25">
      <c r="A1237" s="46" t="s">
        <v>31</v>
      </c>
      <c r="B1237" s="47">
        <v>45997.329574560186</v>
      </c>
      <c r="C1237" s="48" t="s">
        <v>1084</v>
      </c>
      <c r="D1237" s="49" t="s">
        <v>42</v>
      </c>
      <c r="E1237" s="49" t="s">
        <v>1133</v>
      </c>
      <c r="F1237" s="49" t="s">
        <v>35</v>
      </c>
      <c r="G1237" s="46"/>
      <c r="H1237" s="49" t="s">
        <v>1134</v>
      </c>
      <c r="I1237" s="50" t="s">
        <v>109</v>
      </c>
    </row>
    <row r="1238" spans="1:9" ht="15.75" customHeight="1" x14ac:dyDescent="0.25">
      <c r="A1238" s="46" t="s">
        <v>31</v>
      </c>
      <c r="B1238" s="47">
        <v>45997.329523391199</v>
      </c>
      <c r="C1238" s="48" t="s">
        <v>1084</v>
      </c>
      <c r="D1238" s="49" t="s">
        <v>69</v>
      </c>
      <c r="E1238" s="49" t="s">
        <v>1130</v>
      </c>
      <c r="F1238" s="49" t="s">
        <v>35</v>
      </c>
      <c r="G1238" s="46"/>
      <c r="H1238" s="49" t="s">
        <v>1131</v>
      </c>
      <c r="I1238" s="50" t="s">
        <v>1175</v>
      </c>
    </row>
    <row r="1239" spans="1:9" ht="15.75" customHeight="1" x14ac:dyDescent="0.25">
      <c r="A1239" s="46" t="s">
        <v>31</v>
      </c>
      <c r="B1239" s="47">
        <v>45997.329501875</v>
      </c>
      <c r="C1239" s="48" t="s">
        <v>1084</v>
      </c>
      <c r="D1239" s="49" t="s">
        <v>61</v>
      </c>
      <c r="E1239" s="49" t="s">
        <v>1139</v>
      </c>
      <c r="F1239" s="49" t="s">
        <v>35</v>
      </c>
      <c r="G1239" s="46"/>
      <c r="H1239" s="49" t="s">
        <v>1140</v>
      </c>
      <c r="I1239" s="50" t="s">
        <v>1176</v>
      </c>
    </row>
    <row r="1240" spans="1:9" ht="15.75" customHeight="1" x14ac:dyDescent="0.25">
      <c r="A1240" s="46" t="s">
        <v>31</v>
      </c>
      <c r="B1240" s="47">
        <v>45997.329495185186</v>
      </c>
      <c r="C1240" s="48" t="s">
        <v>1084</v>
      </c>
      <c r="D1240" s="49" t="s">
        <v>38</v>
      </c>
      <c r="E1240" s="49" t="s">
        <v>1136</v>
      </c>
      <c r="F1240" s="49" t="s">
        <v>35</v>
      </c>
      <c r="G1240" s="46"/>
      <c r="H1240" s="49" t="s">
        <v>1137</v>
      </c>
      <c r="I1240" s="50" t="s">
        <v>995</v>
      </c>
    </row>
    <row r="1241" spans="1:9" ht="15.75" customHeight="1" x14ac:dyDescent="0.25">
      <c r="A1241" s="46" t="s">
        <v>31</v>
      </c>
      <c r="B1241" s="47">
        <v>45997.329451793979</v>
      </c>
      <c r="C1241" s="48" t="s">
        <v>1084</v>
      </c>
      <c r="D1241" s="49" t="s">
        <v>1144</v>
      </c>
      <c r="E1241" s="49" t="s">
        <v>1145</v>
      </c>
      <c r="F1241" s="49" t="s">
        <v>35</v>
      </c>
      <c r="G1241" s="46"/>
      <c r="H1241" s="49" t="s">
        <v>1146</v>
      </c>
      <c r="I1241" s="50" t="s">
        <v>1177</v>
      </c>
    </row>
    <row r="1242" spans="1:9" ht="15.75" customHeight="1" x14ac:dyDescent="0.25">
      <c r="A1242" s="46" t="s">
        <v>31</v>
      </c>
      <c r="B1242" s="47">
        <v>45997.32931872685</v>
      </c>
      <c r="C1242" s="48" t="s">
        <v>1084</v>
      </c>
      <c r="D1242" s="49" t="s">
        <v>77</v>
      </c>
      <c r="E1242" s="49" t="s">
        <v>1141</v>
      </c>
      <c r="F1242" s="49" t="s">
        <v>35</v>
      </c>
      <c r="G1242" s="46"/>
      <c r="H1242" s="49" t="s">
        <v>1142</v>
      </c>
      <c r="I1242" s="50" t="s">
        <v>1178</v>
      </c>
    </row>
    <row r="1243" spans="1:9" ht="15.75" customHeight="1" x14ac:dyDescent="0.25">
      <c r="A1243" s="46" t="s">
        <v>31</v>
      </c>
      <c r="B1243" s="47">
        <v>45997.329296122683</v>
      </c>
      <c r="C1243" s="48" t="s">
        <v>1084</v>
      </c>
      <c r="D1243" s="49" t="s">
        <v>1114</v>
      </c>
      <c r="E1243" s="49" t="s">
        <v>1115</v>
      </c>
      <c r="F1243" s="49" t="s">
        <v>35</v>
      </c>
      <c r="G1243" s="46"/>
      <c r="H1243" s="49" t="s">
        <v>1116</v>
      </c>
      <c r="I1243" s="50" t="s">
        <v>1179</v>
      </c>
    </row>
    <row r="1244" spans="1:9" ht="15.75" customHeight="1" x14ac:dyDescent="0.25">
      <c r="A1244" s="46" t="s">
        <v>31</v>
      </c>
      <c r="B1244" s="47">
        <v>45997.329267187495</v>
      </c>
      <c r="C1244" s="48" t="s">
        <v>1084</v>
      </c>
      <c r="D1244" s="49" t="s">
        <v>73</v>
      </c>
      <c r="E1244" s="49" t="s">
        <v>1118</v>
      </c>
      <c r="F1244" s="49" t="s">
        <v>35</v>
      </c>
      <c r="G1244" s="46"/>
      <c r="H1244" s="49" t="s">
        <v>1119</v>
      </c>
      <c r="I1244" s="50" t="s">
        <v>1180</v>
      </c>
    </row>
    <row r="1245" spans="1:9" ht="15.75" customHeight="1" x14ac:dyDescent="0.25">
      <c r="A1245" s="46" t="s">
        <v>31</v>
      </c>
      <c r="B1245" s="47">
        <v>45997.329241863423</v>
      </c>
      <c r="C1245" s="48" t="s">
        <v>1084</v>
      </c>
      <c r="D1245" s="49" t="s">
        <v>65</v>
      </c>
      <c r="E1245" s="49" t="s">
        <v>1125</v>
      </c>
      <c r="F1245" s="49" t="s">
        <v>35</v>
      </c>
      <c r="G1245" s="46"/>
      <c r="H1245" s="49" t="s">
        <v>1126</v>
      </c>
      <c r="I1245" s="50" t="s">
        <v>1181</v>
      </c>
    </row>
    <row r="1246" spans="1:9" ht="15.75" customHeight="1" x14ac:dyDescent="0.25">
      <c r="A1246" s="46" t="s">
        <v>31</v>
      </c>
      <c r="B1246" s="47">
        <v>45997.329224166664</v>
      </c>
      <c r="C1246" s="48" t="s">
        <v>1084</v>
      </c>
      <c r="D1246" s="49" t="s">
        <v>1121</v>
      </c>
      <c r="E1246" s="49" t="s">
        <v>1122</v>
      </c>
      <c r="F1246" s="49" t="s">
        <v>35</v>
      </c>
      <c r="G1246" s="46"/>
      <c r="H1246" s="49" t="s">
        <v>1123</v>
      </c>
      <c r="I1246" s="50" t="s">
        <v>264</v>
      </c>
    </row>
    <row r="1247" spans="1:9" ht="15.75" customHeight="1" x14ac:dyDescent="0.25">
      <c r="A1247" s="46" t="s">
        <v>31</v>
      </c>
      <c r="B1247" s="47">
        <v>45997.329219270832</v>
      </c>
      <c r="C1247" s="48" t="s">
        <v>1084</v>
      </c>
      <c r="D1247" s="49" t="s">
        <v>168</v>
      </c>
      <c r="E1247" s="49" t="s">
        <v>1127</v>
      </c>
      <c r="F1247" s="49" t="s">
        <v>35</v>
      </c>
      <c r="G1247" s="46"/>
      <c r="H1247" s="49" t="s">
        <v>1128</v>
      </c>
      <c r="I1247" s="50" t="s">
        <v>1182</v>
      </c>
    </row>
    <row r="1248" spans="1:9" ht="15.75" customHeight="1" x14ac:dyDescent="0.25">
      <c r="A1248" s="46" t="s">
        <v>31</v>
      </c>
      <c r="B1248" s="47">
        <v>45997.329090717591</v>
      </c>
      <c r="C1248" s="48" t="s">
        <v>1084</v>
      </c>
      <c r="D1248" s="49" t="s">
        <v>42</v>
      </c>
      <c r="E1248" s="49" t="s">
        <v>1133</v>
      </c>
      <c r="F1248" s="49" t="s">
        <v>35</v>
      </c>
      <c r="G1248" s="46"/>
      <c r="H1248" s="49" t="s">
        <v>1134</v>
      </c>
      <c r="I1248" s="50" t="s">
        <v>463</v>
      </c>
    </row>
    <row r="1249" spans="1:9" ht="15.75" customHeight="1" x14ac:dyDescent="0.25">
      <c r="A1249" s="46" t="s">
        <v>31</v>
      </c>
      <c r="B1249" s="47">
        <v>45997.329016967589</v>
      </c>
      <c r="C1249" s="48" t="s">
        <v>1084</v>
      </c>
      <c r="D1249" s="49" t="s">
        <v>61</v>
      </c>
      <c r="E1249" s="49" t="s">
        <v>1139</v>
      </c>
      <c r="F1249" s="49" t="s">
        <v>35</v>
      </c>
      <c r="G1249" s="46"/>
      <c r="H1249" s="49" t="s">
        <v>1140</v>
      </c>
      <c r="I1249" s="50" t="s">
        <v>346</v>
      </c>
    </row>
    <row r="1250" spans="1:9" ht="15.75" customHeight="1" x14ac:dyDescent="0.25">
      <c r="A1250" s="46" t="s">
        <v>31</v>
      </c>
      <c r="B1250" s="47">
        <v>45997.329010624999</v>
      </c>
      <c r="C1250" s="48" t="s">
        <v>1084</v>
      </c>
      <c r="D1250" s="49" t="s">
        <v>38</v>
      </c>
      <c r="E1250" s="49" t="s">
        <v>1136</v>
      </c>
      <c r="F1250" s="49" t="s">
        <v>35</v>
      </c>
      <c r="G1250" s="46"/>
      <c r="H1250" s="49" t="s">
        <v>1137</v>
      </c>
      <c r="I1250" s="50" t="s">
        <v>1183</v>
      </c>
    </row>
    <row r="1251" spans="1:9" ht="15.75" customHeight="1" x14ac:dyDescent="0.25">
      <c r="A1251" s="46" t="s">
        <v>31</v>
      </c>
      <c r="B1251" s="47">
        <v>45997.32897628472</v>
      </c>
      <c r="C1251" s="48" t="s">
        <v>1084</v>
      </c>
      <c r="D1251" s="49" t="s">
        <v>1144</v>
      </c>
      <c r="E1251" s="49" t="s">
        <v>1145</v>
      </c>
      <c r="F1251" s="49" t="s">
        <v>35</v>
      </c>
      <c r="G1251" s="46"/>
      <c r="H1251" s="49" t="s">
        <v>1146</v>
      </c>
      <c r="I1251" s="50" t="s">
        <v>1184</v>
      </c>
    </row>
    <row r="1252" spans="1:9" ht="15.75" customHeight="1" x14ac:dyDescent="0.25">
      <c r="A1252" s="46" t="s">
        <v>31</v>
      </c>
      <c r="B1252" s="47">
        <v>45997.328944629626</v>
      </c>
      <c r="C1252" s="48" t="s">
        <v>1084</v>
      </c>
      <c r="D1252" s="49" t="s">
        <v>69</v>
      </c>
      <c r="E1252" s="49" t="s">
        <v>1130</v>
      </c>
      <c r="F1252" s="49" t="s">
        <v>35</v>
      </c>
      <c r="G1252" s="46"/>
      <c r="H1252" s="49" t="s">
        <v>1131</v>
      </c>
      <c r="I1252" s="50" t="s">
        <v>1185</v>
      </c>
    </row>
    <row r="1253" spans="1:9" ht="15.75" customHeight="1" x14ac:dyDescent="0.25">
      <c r="A1253" s="46" t="s">
        <v>31</v>
      </c>
      <c r="B1253" s="47">
        <v>45997.328815196757</v>
      </c>
      <c r="C1253" s="48" t="s">
        <v>1084</v>
      </c>
      <c r="D1253" s="49" t="s">
        <v>77</v>
      </c>
      <c r="E1253" s="49" t="s">
        <v>1141</v>
      </c>
      <c r="F1253" s="49" t="s">
        <v>35</v>
      </c>
      <c r="G1253" s="46"/>
      <c r="H1253" s="49" t="s">
        <v>1142</v>
      </c>
      <c r="I1253" s="50" t="s">
        <v>1186</v>
      </c>
    </row>
    <row r="1254" spans="1:9" ht="15.75" customHeight="1" x14ac:dyDescent="0.25">
      <c r="A1254" s="46" t="s">
        <v>31</v>
      </c>
      <c r="B1254" s="47">
        <v>45997.328786620368</v>
      </c>
      <c r="C1254" s="48" t="s">
        <v>1084</v>
      </c>
      <c r="D1254" s="49" t="s">
        <v>1114</v>
      </c>
      <c r="E1254" s="49" t="s">
        <v>1115</v>
      </c>
      <c r="F1254" s="49" t="s">
        <v>35</v>
      </c>
      <c r="G1254" s="46"/>
      <c r="H1254" s="49" t="s">
        <v>1116</v>
      </c>
      <c r="I1254" s="50" t="s">
        <v>1187</v>
      </c>
    </row>
    <row r="1255" spans="1:9" ht="15.75" customHeight="1" x14ac:dyDescent="0.25">
      <c r="A1255" s="46" t="s">
        <v>31</v>
      </c>
      <c r="B1255" s="47">
        <v>45997.328772685185</v>
      </c>
      <c r="C1255" s="48" t="s">
        <v>1084</v>
      </c>
      <c r="D1255" s="49" t="s">
        <v>73</v>
      </c>
      <c r="E1255" s="49" t="s">
        <v>1118</v>
      </c>
      <c r="F1255" s="49" t="s">
        <v>35</v>
      </c>
      <c r="G1255" s="46"/>
      <c r="H1255" s="49" t="s">
        <v>1119</v>
      </c>
      <c r="I1255" s="50" t="s">
        <v>1188</v>
      </c>
    </row>
    <row r="1256" spans="1:9" ht="15.75" customHeight="1" x14ac:dyDescent="0.25">
      <c r="A1256" s="46" t="s">
        <v>31</v>
      </c>
      <c r="B1256" s="47">
        <v>45997.328753888884</v>
      </c>
      <c r="C1256" s="48" t="s">
        <v>1084</v>
      </c>
      <c r="D1256" s="49" t="s">
        <v>65</v>
      </c>
      <c r="E1256" s="49" t="s">
        <v>1125</v>
      </c>
      <c r="F1256" s="49" t="s">
        <v>35</v>
      </c>
      <c r="G1256" s="46"/>
      <c r="H1256" s="49" t="s">
        <v>1126</v>
      </c>
      <c r="I1256" s="50" t="s">
        <v>1043</v>
      </c>
    </row>
    <row r="1257" spans="1:9" ht="15.75" customHeight="1" x14ac:dyDescent="0.25">
      <c r="A1257" s="46" t="s">
        <v>31</v>
      </c>
      <c r="B1257" s="47">
        <v>45997.328732916663</v>
      </c>
      <c r="C1257" s="48" t="s">
        <v>1084</v>
      </c>
      <c r="D1257" s="49" t="s">
        <v>1121</v>
      </c>
      <c r="E1257" s="49" t="s">
        <v>1122</v>
      </c>
      <c r="F1257" s="49" t="s">
        <v>35</v>
      </c>
      <c r="G1257" s="46"/>
      <c r="H1257" s="49" t="s">
        <v>1123</v>
      </c>
      <c r="I1257" s="50" t="s">
        <v>1189</v>
      </c>
    </row>
    <row r="1258" spans="1:9" ht="15.75" customHeight="1" x14ac:dyDescent="0.25">
      <c r="A1258" s="46" t="s">
        <v>31</v>
      </c>
      <c r="B1258" s="47">
        <v>45997.328727662032</v>
      </c>
      <c r="C1258" s="48" t="s">
        <v>1084</v>
      </c>
      <c r="D1258" s="49" t="s">
        <v>168</v>
      </c>
      <c r="E1258" s="49" t="s">
        <v>1127</v>
      </c>
      <c r="F1258" s="49" t="s">
        <v>35</v>
      </c>
      <c r="G1258" s="46"/>
      <c r="H1258" s="49" t="s">
        <v>1128</v>
      </c>
      <c r="I1258" s="50" t="s">
        <v>1190</v>
      </c>
    </row>
    <row r="1259" spans="1:9" ht="15.75" customHeight="1" x14ac:dyDescent="0.25">
      <c r="A1259" s="46" t="s">
        <v>31</v>
      </c>
      <c r="B1259" s="47">
        <v>45997.328607442127</v>
      </c>
      <c r="C1259" s="48" t="s">
        <v>1084</v>
      </c>
      <c r="D1259" s="49" t="s">
        <v>42</v>
      </c>
      <c r="E1259" s="49" t="s">
        <v>1133</v>
      </c>
      <c r="F1259" s="49" t="s">
        <v>35</v>
      </c>
      <c r="G1259" s="46"/>
      <c r="H1259" s="49" t="s">
        <v>1134</v>
      </c>
      <c r="I1259" s="50" t="s">
        <v>1191</v>
      </c>
    </row>
    <row r="1260" spans="1:9" ht="15.75" customHeight="1" x14ac:dyDescent="0.25">
      <c r="A1260" s="46" t="s">
        <v>31</v>
      </c>
      <c r="B1260" s="47">
        <v>45997.328538726848</v>
      </c>
      <c r="C1260" s="48" t="s">
        <v>1084</v>
      </c>
      <c r="D1260" s="49" t="s">
        <v>61</v>
      </c>
      <c r="E1260" s="49" t="s">
        <v>1139</v>
      </c>
      <c r="F1260" s="49" t="s">
        <v>35</v>
      </c>
      <c r="G1260" s="46"/>
      <c r="H1260" s="49" t="s">
        <v>1140</v>
      </c>
      <c r="I1260" s="50" t="s">
        <v>1192</v>
      </c>
    </row>
    <row r="1261" spans="1:9" ht="15.75" customHeight="1" x14ac:dyDescent="0.25">
      <c r="A1261" s="46" t="s">
        <v>31</v>
      </c>
      <c r="B1261" s="47">
        <v>45997.328532777778</v>
      </c>
      <c r="C1261" s="48" t="s">
        <v>1084</v>
      </c>
      <c r="D1261" s="49" t="s">
        <v>38</v>
      </c>
      <c r="E1261" s="49" t="s">
        <v>1136</v>
      </c>
      <c r="F1261" s="49" t="s">
        <v>35</v>
      </c>
      <c r="G1261" s="46"/>
      <c r="H1261" s="49" t="s">
        <v>1137</v>
      </c>
      <c r="I1261" s="50" t="s">
        <v>1193</v>
      </c>
    </row>
    <row r="1262" spans="1:9" ht="15.75" customHeight="1" x14ac:dyDescent="0.25">
      <c r="A1262" s="46" t="s">
        <v>31</v>
      </c>
      <c r="B1262" s="47">
        <v>45997.32850113426</v>
      </c>
      <c r="C1262" s="48" t="s">
        <v>1084</v>
      </c>
      <c r="D1262" s="49" t="s">
        <v>1144</v>
      </c>
      <c r="E1262" s="49" t="s">
        <v>1145</v>
      </c>
      <c r="F1262" s="49" t="s">
        <v>35</v>
      </c>
      <c r="G1262" s="46"/>
      <c r="H1262" s="49" t="s">
        <v>1146</v>
      </c>
      <c r="I1262" s="50" t="s">
        <v>1194</v>
      </c>
    </row>
    <row r="1263" spans="1:9" ht="15.75" customHeight="1" x14ac:dyDescent="0.25">
      <c r="A1263" s="46" t="s">
        <v>31</v>
      </c>
      <c r="B1263" s="47">
        <v>45997.32839988426</v>
      </c>
      <c r="C1263" s="48" t="s">
        <v>1084</v>
      </c>
      <c r="D1263" s="49" t="s">
        <v>69</v>
      </c>
      <c r="E1263" s="49" t="s">
        <v>1130</v>
      </c>
      <c r="F1263" s="49" t="s">
        <v>35</v>
      </c>
      <c r="G1263" s="46"/>
      <c r="H1263" s="49" t="s">
        <v>1131</v>
      </c>
      <c r="I1263" s="50" t="s">
        <v>1195</v>
      </c>
    </row>
    <row r="1264" spans="1:9" ht="15.75" customHeight="1" x14ac:dyDescent="0.25">
      <c r="A1264" s="46" t="s">
        <v>31</v>
      </c>
      <c r="B1264" s="47">
        <v>45997.328305509254</v>
      </c>
      <c r="C1264" s="48" t="s">
        <v>1084</v>
      </c>
      <c r="D1264" s="49" t="s">
        <v>77</v>
      </c>
      <c r="E1264" s="49" t="s">
        <v>1141</v>
      </c>
      <c r="F1264" s="49" t="s">
        <v>35</v>
      </c>
      <c r="G1264" s="46"/>
      <c r="H1264" s="49" t="s">
        <v>1142</v>
      </c>
      <c r="I1264" s="50" t="s">
        <v>1196</v>
      </c>
    </row>
    <row r="1265" spans="1:9" ht="15.75" customHeight="1" x14ac:dyDescent="0.25">
      <c r="A1265" s="46" t="s">
        <v>31</v>
      </c>
      <c r="B1265" s="47">
        <v>45997.328275497683</v>
      </c>
      <c r="C1265" s="48" t="s">
        <v>1084</v>
      </c>
      <c r="D1265" s="49" t="s">
        <v>73</v>
      </c>
      <c r="E1265" s="49" t="s">
        <v>1118</v>
      </c>
      <c r="F1265" s="49" t="s">
        <v>35</v>
      </c>
      <c r="G1265" s="46"/>
      <c r="H1265" s="49" t="s">
        <v>1119</v>
      </c>
      <c r="I1265" s="50" t="s">
        <v>1197</v>
      </c>
    </row>
    <row r="1266" spans="1:9" ht="15.75" customHeight="1" x14ac:dyDescent="0.25">
      <c r="A1266" s="46" t="s">
        <v>31</v>
      </c>
      <c r="B1266" s="47">
        <v>45997.328264467593</v>
      </c>
      <c r="C1266" s="48" t="s">
        <v>1084</v>
      </c>
      <c r="D1266" s="49" t="s">
        <v>65</v>
      </c>
      <c r="E1266" s="49" t="s">
        <v>1125</v>
      </c>
      <c r="F1266" s="49" t="s">
        <v>35</v>
      </c>
      <c r="G1266" s="46"/>
      <c r="H1266" s="49" t="s">
        <v>1126</v>
      </c>
      <c r="I1266" s="50" t="s">
        <v>1198</v>
      </c>
    </row>
    <row r="1267" spans="1:9" ht="15.75" customHeight="1" x14ac:dyDescent="0.25">
      <c r="A1267" s="46" t="s">
        <v>31</v>
      </c>
      <c r="B1267" s="47">
        <v>45997.328237708331</v>
      </c>
      <c r="C1267" s="48" t="s">
        <v>1084</v>
      </c>
      <c r="D1267" s="49" t="s">
        <v>168</v>
      </c>
      <c r="E1267" s="49" t="s">
        <v>1127</v>
      </c>
      <c r="F1267" s="49" t="s">
        <v>35</v>
      </c>
      <c r="G1267" s="46"/>
      <c r="H1267" s="49" t="s">
        <v>1128</v>
      </c>
      <c r="I1267" s="50" t="s">
        <v>653</v>
      </c>
    </row>
    <row r="1268" spans="1:9" ht="15.75" customHeight="1" x14ac:dyDescent="0.25">
      <c r="A1268" s="46" t="s">
        <v>31</v>
      </c>
      <c r="B1268" s="47">
        <v>45997.328230451385</v>
      </c>
      <c r="C1268" s="48" t="s">
        <v>1084</v>
      </c>
      <c r="D1268" s="49" t="s">
        <v>1121</v>
      </c>
      <c r="E1268" s="49" t="s">
        <v>1122</v>
      </c>
      <c r="F1268" s="49" t="s">
        <v>35</v>
      </c>
      <c r="G1268" s="46"/>
      <c r="H1268" s="49" t="s">
        <v>1123</v>
      </c>
      <c r="I1268" s="50" t="s">
        <v>1199</v>
      </c>
    </row>
    <row r="1269" spans="1:9" ht="15.75" customHeight="1" x14ac:dyDescent="0.25">
      <c r="A1269" s="46" t="s">
        <v>31</v>
      </c>
      <c r="B1269" s="47">
        <v>45997.328224328703</v>
      </c>
      <c r="C1269" s="48" t="s">
        <v>1084</v>
      </c>
      <c r="D1269" s="49" t="s">
        <v>1114</v>
      </c>
      <c r="E1269" s="49" t="s">
        <v>1115</v>
      </c>
      <c r="F1269" s="49" t="s">
        <v>35</v>
      </c>
      <c r="G1269" s="46"/>
      <c r="H1269" s="49" t="s">
        <v>1116</v>
      </c>
      <c r="I1269" s="50" t="s">
        <v>1200</v>
      </c>
    </row>
    <row r="1270" spans="1:9" ht="15.75" customHeight="1" x14ac:dyDescent="0.25">
      <c r="A1270" s="46" t="s">
        <v>31</v>
      </c>
      <c r="B1270" s="47">
        <v>45997.32812288194</v>
      </c>
      <c r="C1270" s="48" t="s">
        <v>1084</v>
      </c>
      <c r="D1270" s="49" t="s">
        <v>42</v>
      </c>
      <c r="E1270" s="49" t="s">
        <v>1133</v>
      </c>
      <c r="F1270" s="49" t="s">
        <v>35</v>
      </c>
      <c r="G1270" s="46"/>
      <c r="H1270" s="49" t="s">
        <v>1134</v>
      </c>
      <c r="I1270" s="50" t="s">
        <v>477</v>
      </c>
    </row>
    <row r="1271" spans="1:9" ht="15.75" customHeight="1" x14ac:dyDescent="0.25">
      <c r="A1271" s="46" t="s">
        <v>31</v>
      </c>
      <c r="B1271" s="47">
        <v>45997.328060150459</v>
      </c>
      <c r="C1271" s="48" t="s">
        <v>1084</v>
      </c>
      <c r="D1271" s="49" t="s">
        <v>61</v>
      </c>
      <c r="E1271" s="49" t="s">
        <v>1139</v>
      </c>
      <c r="F1271" s="49" t="s">
        <v>35</v>
      </c>
      <c r="G1271" s="46"/>
      <c r="H1271" s="49" t="s">
        <v>1140</v>
      </c>
      <c r="I1271" s="50" t="s">
        <v>121</v>
      </c>
    </row>
    <row r="1272" spans="1:9" ht="15.75" customHeight="1" x14ac:dyDescent="0.25">
      <c r="A1272" s="46" t="s">
        <v>31</v>
      </c>
      <c r="B1272" s="47">
        <v>45997.328052743054</v>
      </c>
      <c r="C1272" s="48" t="s">
        <v>1084</v>
      </c>
      <c r="D1272" s="49" t="s">
        <v>38</v>
      </c>
      <c r="E1272" s="49" t="s">
        <v>1136</v>
      </c>
      <c r="F1272" s="49" t="s">
        <v>35</v>
      </c>
      <c r="G1272" s="46"/>
      <c r="H1272" s="49" t="s">
        <v>1137</v>
      </c>
      <c r="I1272" s="50" t="s">
        <v>1201</v>
      </c>
    </row>
    <row r="1273" spans="1:9" ht="15.75" customHeight="1" x14ac:dyDescent="0.25">
      <c r="A1273" s="46" t="s">
        <v>31</v>
      </c>
      <c r="B1273" s="47">
        <v>45997.328025266201</v>
      </c>
      <c r="C1273" s="48" t="s">
        <v>1084</v>
      </c>
      <c r="D1273" s="49" t="s">
        <v>1144</v>
      </c>
      <c r="E1273" s="49" t="s">
        <v>1145</v>
      </c>
      <c r="F1273" s="49" t="s">
        <v>35</v>
      </c>
      <c r="G1273" s="46"/>
      <c r="H1273" s="49" t="s">
        <v>1146</v>
      </c>
      <c r="I1273" s="50" t="s">
        <v>1202</v>
      </c>
    </row>
    <row r="1274" spans="1:9" ht="15.75" customHeight="1" x14ac:dyDescent="0.25">
      <c r="A1274" s="46" t="s">
        <v>31</v>
      </c>
      <c r="B1274" s="47">
        <v>45997.327854398143</v>
      </c>
      <c r="C1274" s="48" t="s">
        <v>1084</v>
      </c>
      <c r="D1274" s="49" t="s">
        <v>69</v>
      </c>
      <c r="E1274" s="49" t="s">
        <v>1130</v>
      </c>
      <c r="F1274" s="49" t="s">
        <v>35</v>
      </c>
      <c r="G1274" s="46"/>
      <c r="H1274" s="49" t="s">
        <v>1131</v>
      </c>
      <c r="I1274" s="50" t="s">
        <v>1203</v>
      </c>
    </row>
    <row r="1275" spans="1:9" ht="15.75" customHeight="1" x14ac:dyDescent="0.25">
      <c r="A1275" s="46" t="s">
        <v>31</v>
      </c>
      <c r="B1275" s="47">
        <v>45997.327800509258</v>
      </c>
      <c r="C1275" s="48" t="s">
        <v>1084</v>
      </c>
      <c r="D1275" s="49" t="s">
        <v>77</v>
      </c>
      <c r="E1275" s="49" t="s">
        <v>1141</v>
      </c>
      <c r="F1275" s="49" t="s">
        <v>35</v>
      </c>
      <c r="G1275" s="46"/>
      <c r="H1275" s="49" t="s">
        <v>1142</v>
      </c>
      <c r="I1275" s="50" t="s">
        <v>1204</v>
      </c>
    </row>
    <row r="1276" spans="1:9" ht="15.75" customHeight="1" x14ac:dyDescent="0.25">
      <c r="A1276" s="46" t="s">
        <v>31</v>
      </c>
      <c r="B1276" s="47">
        <v>45997.327773553239</v>
      </c>
      <c r="C1276" s="48" t="s">
        <v>1084</v>
      </c>
      <c r="D1276" s="49" t="s">
        <v>65</v>
      </c>
      <c r="E1276" s="49" t="s">
        <v>1125</v>
      </c>
      <c r="F1276" s="49" t="s">
        <v>35</v>
      </c>
      <c r="G1276" s="46"/>
      <c r="H1276" s="49" t="s">
        <v>1126</v>
      </c>
      <c r="I1276" s="50" t="s">
        <v>1205</v>
      </c>
    </row>
    <row r="1277" spans="1:9" ht="15.75" customHeight="1" x14ac:dyDescent="0.25">
      <c r="A1277" s="46" t="s">
        <v>31</v>
      </c>
      <c r="B1277" s="47">
        <v>45997.32777103009</v>
      </c>
      <c r="C1277" s="48" t="s">
        <v>1084</v>
      </c>
      <c r="D1277" s="49" t="s">
        <v>73</v>
      </c>
      <c r="E1277" s="49" t="s">
        <v>1118</v>
      </c>
      <c r="F1277" s="49" t="s">
        <v>35</v>
      </c>
      <c r="G1277" s="46"/>
      <c r="H1277" s="49" t="s">
        <v>1119</v>
      </c>
      <c r="I1277" s="50" t="s">
        <v>1206</v>
      </c>
    </row>
    <row r="1278" spans="1:9" ht="15.75" customHeight="1" x14ac:dyDescent="0.25">
      <c r="A1278" s="46" t="s">
        <v>31</v>
      </c>
      <c r="B1278" s="47">
        <v>45997.327749166667</v>
      </c>
      <c r="C1278" s="48" t="s">
        <v>1084</v>
      </c>
      <c r="D1278" s="49" t="s">
        <v>168</v>
      </c>
      <c r="E1278" s="49" t="s">
        <v>1127</v>
      </c>
      <c r="F1278" s="49" t="s">
        <v>35</v>
      </c>
      <c r="G1278" s="46"/>
      <c r="H1278" s="49" t="s">
        <v>1128</v>
      </c>
      <c r="I1278" s="50" t="s">
        <v>1207</v>
      </c>
    </row>
    <row r="1279" spans="1:9" ht="15.75" customHeight="1" x14ac:dyDescent="0.25">
      <c r="A1279" s="46" t="s">
        <v>31</v>
      </c>
      <c r="B1279" s="47">
        <v>45997.327738680557</v>
      </c>
      <c r="C1279" s="48" t="s">
        <v>1084</v>
      </c>
      <c r="D1279" s="49" t="s">
        <v>1121</v>
      </c>
      <c r="E1279" s="49" t="s">
        <v>1122</v>
      </c>
      <c r="F1279" s="49" t="s">
        <v>35</v>
      </c>
      <c r="G1279" s="46"/>
      <c r="H1279" s="49" t="s">
        <v>1123</v>
      </c>
      <c r="I1279" s="50" t="s">
        <v>1208</v>
      </c>
    </row>
    <row r="1280" spans="1:9" ht="15.75" customHeight="1" x14ac:dyDescent="0.25">
      <c r="A1280" s="46" t="s">
        <v>31</v>
      </c>
      <c r="B1280" s="47">
        <v>45997.32770991898</v>
      </c>
      <c r="C1280" s="48" t="s">
        <v>1084</v>
      </c>
      <c r="D1280" s="49" t="s">
        <v>1114</v>
      </c>
      <c r="E1280" s="49" t="s">
        <v>1115</v>
      </c>
      <c r="F1280" s="49" t="s">
        <v>35</v>
      </c>
      <c r="G1280" s="46"/>
      <c r="H1280" s="49" t="s">
        <v>1116</v>
      </c>
      <c r="I1280" s="50" t="s">
        <v>257</v>
      </c>
    </row>
    <row r="1281" spans="1:9" ht="15.75" customHeight="1" x14ac:dyDescent="0.25">
      <c r="A1281" s="46" t="s">
        <v>31</v>
      </c>
      <c r="B1281" s="47">
        <v>45997.327640138887</v>
      </c>
      <c r="C1281" s="48" t="s">
        <v>1084</v>
      </c>
      <c r="D1281" s="49" t="s">
        <v>42</v>
      </c>
      <c r="E1281" s="49" t="s">
        <v>1133</v>
      </c>
      <c r="F1281" s="49" t="s">
        <v>35</v>
      </c>
      <c r="G1281" s="46"/>
      <c r="H1281" s="49" t="s">
        <v>1134</v>
      </c>
      <c r="I1281" s="50" t="s">
        <v>1209</v>
      </c>
    </row>
    <row r="1282" spans="1:9" ht="15.75" customHeight="1" x14ac:dyDescent="0.25">
      <c r="A1282" s="46" t="s">
        <v>31</v>
      </c>
      <c r="B1282" s="47">
        <v>45997.327582268517</v>
      </c>
      <c r="C1282" s="48" t="s">
        <v>1084</v>
      </c>
      <c r="D1282" s="49" t="s">
        <v>61</v>
      </c>
      <c r="E1282" s="49" t="s">
        <v>1139</v>
      </c>
      <c r="F1282" s="49" t="s">
        <v>35</v>
      </c>
      <c r="G1282" s="46"/>
      <c r="H1282" s="49" t="s">
        <v>1140</v>
      </c>
      <c r="I1282" s="50" t="s">
        <v>1210</v>
      </c>
    </row>
    <row r="1283" spans="1:9" ht="15.75" customHeight="1" x14ac:dyDescent="0.25">
      <c r="A1283" s="46" t="s">
        <v>31</v>
      </c>
      <c r="B1283" s="47">
        <v>45997.327573599534</v>
      </c>
      <c r="C1283" s="48" t="s">
        <v>1084</v>
      </c>
      <c r="D1283" s="49" t="s">
        <v>38</v>
      </c>
      <c r="E1283" s="49" t="s">
        <v>1136</v>
      </c>
      <c r="F1283" s="49" t="s">
        <v>35</v>
      </c>
      <c r="G1283" s="46"/>
      <c r="H1283" s="49" t="s">
        <v>1137</v>
      </c>
      <c r="I1283" s="50" t="s">
        <v>144</v>
      </c>
    </row>
    <row r="1284" spans="1:9" ht="15.75" customHeight="1" x14ac:dyDescent="0.25">
      <c r="A1284" s="46" t="s">
        <v>31</v>
      </c>
      <c r="B1284" s="47">
        <v>45997.327549907408</v>
      </c>
      <c r="C1284" s="48" t="s">
        <v>1084</v>
      </c>
      <c r="D1284" s="49" t="s">
        <v>1144</v>
      </c>
      <c r="E1284" s="49" t="s">
        <v>1145</v>
      </c>
      <c r="F1284" s="49" t="s">
        <v>35</v>
      </c>
      <c r="G1284" s="46"/>
      <c r="H1284" s="49" t="s">
        <v>1146</v>
      </c>
      <c r="I1284" s="50" t="s">
        <v>1211</v>
      </c>
    </row>
    <row r="1285" spans="1:9" ht="15.75" customHeight="1" x14ac:dyDescent="0.25">
      <c r="A1285" s="46" t="s">
        <v>31</v>
      </c>
      <c r="B1285" s="47">
        <v>45997.327321006946</v>
      </c>
      <c r="C1285" s="48" t="s">
        <v>1084</v>
      </c>
      <c r="D1285" s="49" t="s">
        <v>69</v>
      </c>
      <c r="E1285" s="49" t="s">
        <v>1130</v>
      </c>
      <c r="F1285" s="49" t="s">
        <v>35</v>
      </c>
      <c r="G1285" s="46"/>
      <c r="H1285" s="49" t="s">
        <v>1131</v>
      </c>
      <c r="I1285" s="50" t="s">
        <v>1212</v>
      </c>
    </row>
    <row r="1286" spans="1:9" ht="15.75" customHeight="1" x14ac:dyDescent="0.25">
      <c r="A1286" s="46" t="s">
        <v>31</v>
      </c>
      <c r="B1286" s="47">
        <v>45997.327294803239</v>
      </c>
      <c r="C1286" s="48" t="s">
        <v>1084</v>
      </c>
      <c r="D1286" s="49" t="s">
        <v>77</v>
      </c>
      <c r="E1286" s="49" t="s">
        <v>1141</v>
      </c>
      <c r="F1286" s="49" t="s">
        <v>35</v>
      </c>
      <c r="G1286" s="46"/>
      <c r="H1286" s="49" t="s">
        <v>1142</v>
      </c>
      <c r="I1286" s="50" t="s">
        <v>1213</v>
      </c>
    </row>
    <row r="1287" spans="1:9" ht="15.75" customHeight="1" x14ac:dyDescent="0.25">
      <c r="A1287" s="46" t="s">
        <v>31</v>
      </c>
      <c r="B1287" s="47">
        <v>45997.327267141205</v>
      </c>
      <c r="C1287" s="48" t="s">
        <v>1084</v>
      </c>
      <c r="D1287" s="49" t="s">
        <v>73</v>
      </c>
      <c r="E1287" s="49" t="s">
        <v>1118</v>
      </c>
      <c r="F1287" s="49" t="s">
        <v>35</v>
      </c>
      <c r="G1287" s="46"/>
      <c r="H1287" s="49" t="s">
        <v>1119</v>
      </c>
      <c r="I1287" s="50" t="s">
        <v>1214</v>
      </c>
    </row>
    <row r="1288" spans="1:9" ht="15.75" customHeight="1" x14ac:dyDescent="0.25">
      <c r="A1288" s="46" t="s">
        <v>31</v>
      </c>
      <c r="B1288" s="47">
        <v>45997.327260451384</v>
      </c>
      <c r="C1288" s="48" t="s">
        <v>1084</v>
      </c>
      <c r="D1288" s="49" t="s">
        <v>168</v>
      </c>
      <c r="E1288" s="49" t="s">
        <v>1127</v>
      </c>
      <c r="F1288" s="49" t="s">
        <v>35</v>
      </c>
      <c r="G1288" s="46"/>
      <c r="H1288" s="49" t="s">
        <v>1128</v>
      </c>
      <c r="I1288" s="50" t="s">
        <v>1215</v>
      </c>
    </row>
    <row r="1289" spans="1:9" ht="15.75" customHeight="1" x14ac:dyDescent="0.25">
      <c r="A1289" s="46" t="s">
        <v>31</v>
      </c>
      <c r="B1289" s="47">
        <v>45997.327256296296</v>
      </c>
      <c r="C1289" s="48" t="s">
        <v>1084</v>
      </c>
      <c r="D1289" s="49" t="s">
        <v>65</v>
      </c>
      <c r="E1289" s="49" t="s">
        <v>1125</v>
      </c>
      <c r="F1289" s="49" t="s">
        <v>35</v>
      </c>
      <c r="G1289" s="46"/>
      <c r="H1289" s="49" t="s">
        <v>1126</v>
      </c>
      <c r="I1289" s="50" t="s">
        <v>1216</v>
      </c>
    </row>
    <row r="1290" spans="1:9" ht="15.75" customHeight="1" x14ac:dyDescent="0.25">
      <c r="A1290" s="46" t="s">
        <v>31</v>
      </c>
      <c r="B1290" s="47">
        <v>45997.327237673606</v>
      </c>
      <c r="C1290" s="48" t="s">
        <v>1084</v>
      </c>
      <c r="D1290" s="49" t="s">
        <v>1121</v>
      </c>
      <c r="E1290" s="49" t="s">
        <v>1122</v>
      </c>
      <c r="F1290" s="49" t="s">
        <v>35</v>
      </c>
      <c r="G1290" s="46"/>
      <c r="H1290" s="49" t="s">
        <v>1123</v>
      </c>
      <c r="I1290" s="50" t="s">
        <v>1217</v>
      </c>
    </row>
    <row r="1291" spans="1:9" ht="15.75" customHeight="1" x14ac:dyDescent="0.25">
      <c r="A1291" s="46" t="s">
        <v>31</v>
      </c>
      <c r="B1291" s="47">
        <v>45997.327198622683</v>
      </c>
      <c r="C1291" s="48" t="s">
        <v>1084</v>
      </c>
      <c r="D1291" s="49" t="s">
        <v>1114</v>
      </c>
      <c r="E1291" s="49" t="s">
        <v>1115</v>
      </c>
      <c r="F1291" s="49" t="s">
        <v>35</v>
      </c>
      <c r="G1291" s="46"/>
      <c r="H1291" s="49" t="s">
        <v>1116</v>
      </c>
      <c r="I1291" s="50" t="s">
        <v>1218</v>
      </c>
    </row>
    <row r="1292" spans="1:9" ht="15.75" customHeight="1" x14ac:dyDescent="0.25">
      <c r="A1292" s="46" t="s">
        <v>31</v>
      </c>
      <c r="B1292" s="47">
        <v>45997.327154861108</v>
      </c>
      <c r="C1292" s="48" t="s">
        <v>1084</v>
      </c>
      <c r="D1292" s="49" t="s">
        <v>42</v>
      </c>
      <c r="E1292" s="49" t="s">
        <v>1133</v>
      </c>
      <c r="F1292" s="49" t="s">
        <v>35</v>
      </c>
      <c r="G1292" s="46"/>
      <c r="H1292" s="49" t="s">
        <v>1134</v>
      </c>
      <c r="I1292" s="50" t="s">
        <v>577</v>
      </c>
    </row>
    <row r="1293" spans="1:9" ht="15.75" customHeight="1" x14ac:dyDescent="0.25">
      <c r="A1293" s="46" t="s">
        <v>31</v>
      </c>
      <c r="B1293" s="47">
        <v>45997.327092662032</v>
      </c>
      <c r="C1293" s="48" t="s">
        <v>1084</v>
      </c>
      <c r="D1293" s="49" t="s">
        <v>38</v>
      </c>
      <c r="E1293" s="49" t="s">
        <v>1136</v>
      </c>
      <c r="F1293" s="49" t="s">
        <v>35</v>
      </c>
      <c r="G1293" s="46"/>
      <c r="H1293" s="49" t="s">
        <v>1137</v>
      </c>
      <c r="I1293" s="50" t="s">
        <v>1219</v>
      </c>
    </row>
    <row r="1294" spans="1:9" ht="15.75" customHeight="1" x14ac:dyDescent="0.25">
      <c r="A1294" s="46" t="s">
        <v>31</v>
      </c>
      <c r="B1294" s="47">
        <v>45997.327088865735</v>
      </c>
      <c r="C1294" s="48" t="s">
        <v>1084</v>
      </c>
      <c r="D1294" s="49" t="s">
        <v>61</v>
      </c>
      <c r="E1294" s="49" t="s">
        <v>1139</v>
      </c>
      <c r="F1294" s="49" t="s">
        <v>35</v>
      </c>
      <c r="G1294" s="46"/>
      <c r="H1294" s="49" t="s">
        <v>1140</v>
      </c>
      <c r="I1294" s="50" t="s">
        <v>343</v>
      </c>
    </row>
    <row r="1295" spans="1:9" ht="15.75" customHeight="1" x14ac:dyDescent="0.25">
      <c r="A1295" s="46" t="s">
        <v>31</v>
      </c>
      <c r="B1295" s="47">
        <v>45997.327071874999</v>
      </c>
      <c r="C1295" s="48" t="s">
        <v>1084</v>
      </c>
      <c r="D1295" s="49" t="s">
        <v>1144</v>
      </c>
      <c r="E1295" s="49" t="s">
        <v>1145</v>
      </c>
      <c r="F1295" s="49" t="s">
        <v>35</v>
      </c>
      <c r="G1295" s="46"/>
      <c r="H1295" s="49" t="s">
        <v>1146</v>
      </c>
      <c r="I1295" s="50" t="s">
        <v>1220</v>
      </c>
    </row>
    <row r="1296" spans="1:9" ht="15.75" customHeight="1" x14ac:dyDescent="0.25">
      <c r="A1296" s="46" t="s">
        <v>31</v>
      </c>
      <c r="B1296" s="47">
        <v>45997.326784942125</v>
      </c>
      <c r="C1296" s="48" t="s">
        <v>1084</v>
      </c>
      <c r="D1296" s="49" t="s">
        <v>77</v>
      </c>
      <c r="E1296" s="49" t="s">
        <v>1141</v>
      </c>
      <c r="F1296" s="49" t="s">
        <v>35</v>
      </c>
      <c r="G1296" s="46"/>
      <c r="H1296" s="49" t="s">
        <v>1142</v>
      </c>
      <c r="I1296" s="50" t="s">
        <v>1221</v>
      </c>
    </row>
    <row r="1297" spans="1:9" ht="15.75" customHeight="1" x14ac:dyDescent="0.25">
      <c r="A1297" s="46" t="s">
        <v>31</v>
      </c>
      <c r="B1297" s="47">
        <v>45997.32675763889</v>
      </c>
      <c r="C1297" s="48" t="s">
        <v>1084</v>
      </c>
      <c r="D1297" s="49" t="s">
        <v>73</v>
      </c>
      <c r="E1297" s="49" t="s">
        <v>1118</v>
      </c>
      <c r="F1297" s="49" t="s">
        <v>35</v>
      </c>
      <c r="G1297" s="46"/>
      <c r="H1297" s="49" t="s">
        <v>1119</v>
      </c>
      <c r="I1297" s="50" t="s">
        <v>1222</v>
      </c>
    </row>
    <row r="1298" spans="1:9" ht="15.75" customHeight="1" x14ac:dyDescent="0.25">
      <c r="A1298" s="46" t="s">
        <v>31</v>
      </c>
      <c r="B1298" s="47">
        <v>45997.326749143518</v>
      </c>
      <c r="C1298" s="48" t="s">
        <v>1084</v>
      </c>
      <c r="D1298" s="49" t="s">
        <v>168</v>
      </c>
      <c r="E1298" s="49" t="s">
        <v>1127</v>
      </c>
      <c r="F1298" s="49" t="s">
        <v>35</v>
      </c>
      <c r="G1298" s="46"/>
      <c r="H1298" s="49" t="s">
        <v>1128</v>
      </c>
      <c r="I1298" s="50" t="s">
        <v>1223</v>
      </c>
    </row>
    <row r="1299" spans="1:9" ht="15.75" customHeight="1" x14ac:dyDescent="0.25">
      <c r="A1299" s="46" t="s">
        <v>31</v>
      </c>
      <c r="B1299" s="47">
        <v>45997.326747511572</v>
      </c>
      <c r="C1299" s="48" t="s">
        <v>1084</v>
      </c>
      <c r="D1299" s="49" t="s">
        <v>65</v>
      </c>
      <c r="E1299" s="49" t="s">
        <v>1125</v>
      </c>
      <c r="F1299" s="49" t="s">
        <v>35</v>
      </c>
      <c r="G1299" s="46"/>
      <c r="H1299" s="49" t="s">
        <v>1126</v>
      </c>
      <c r="I1299" s="50" t="s">
        <v>1224</v>
      </c>
    </row>
    <row r="1300" spans="1:9" ht="15.75" customHeight="1" x14ac:dyDescent="0.25">
      <c r="A1300" s="46" t="s">
        <v>31</v>
      </c>
      <c r="B1300" s="47">
        <v>45997.326741909717</v>
      </c>
      <c r="C1300" s="48" t="s">
        <v>1084</v>
      </c>
      <c r="D1300" s="49" t="s">
        <v>69</v>
      </c>
      <c r="E1300" s="49" t="s">
        <v>1130</v>
      </c>
      <c r="F1300" s="49" t="s">
        <v>35</v>
      </c>
      <c r="G1300" s="46"/>
      <c r="H1300" s="49" t="s">
        <v>1131</v>
      </c>
      <c r="I1300" s="50" t="s">
        <v>1225</v>
      </c>
    </row>
    <row r="1301" spans="1:9" ht="15.75" customHeight="1" x14ac:dyDescent="0.25">
      <c r="A1301" s="46" t="s">
        <v>31</v>
      </c>
      <c r="B1301" s="47">
        <v>45997.326734675924</v>
      </c>
      <c r="C1301" s="48" t="s">
        <v>1084</v>
      </c>
      <c r="D1301" s="49" t="s">
        <v>1121</v>
      </c>
      <c r="E1301" s="49" t="s">
        <v>1122</v>
      </c>
      <c r="F1301" s="49" t="s">
        <v>35</v>
      </c>
      <c r="G1301" s="46"/>
      <c r="H1301" s="49" t="s">
        <v>1123</v>
      </c>
      <c r="I1301" s="50" t="s">
        <v>1226</v>
      </c>
    </row>
    <row r="1302" spans="1:9" ht="15.75" customHeight="1" x14ac:dyDescent="0.25">
      <c r="A1302" s="46" t="s">
        <v>31</v>
      </c>
      <c r="B1302" s="47">
        <v>45997.326687129629</v>
      </c>
      <c r="C1302" s="48" t="s">
        <v>1084</v>
      </c>
      <c r="D1302" s="49" t="s">
        <v>1114</v>
      </c>
      <c r="E1302" s="49" t="s">
        <v>1115</v>
      </c>
      <c r="F1302" s="49" t="s">
        <v>35</v>
      </c>
      <c r="G1302" s="46"/>
      <c r="H1302" s="49" t="s">
        <v>1116</v>
      </c>
      <c r="I1302" s="50" t="s">
        <v>1227</v>
      </c>
    </row>
    <row r="1303" spans="1:9" ht="15.75" customHeight="1" x14ac:dyDescent="0.25">
      <c r="A1303" s="46" t="s">
        <v>31</v>
      </c>
      <c r="B1303" s="47">
        <v>45997.326667604168</v>
      </c>
      <c r="C1303" s="48" t="s">
        <v>1084</v>
      </c>
      <c r="D1303" s="49" t="s">
        <v>42</v>
      </c>
      <c r="E1303" s="49" t="s">
        <v>1133</v>
      </c>
      <c r="F1303" s="49" t="s">
        <v>35</v>
      </c>
      <c r="G1303" s="46"/>
      <c r="H1303" s="49" t="s">
        <v>1134</v>
      </c>
      <c r="I1303" s="50" t="s">
        <v>1228</v>
      </c>
    </row>
    <row r="1304" spans="1:9" ht="15.75" customHeight="1" x14ac:dyDescent="0.25">
      <c r="A1304" s="46" t="s">
        <v>31</v>
      </c>
      <c r="B1304" s="47">
        <v>45997.326611550925</v>
      </c>
      <c r="C1304" s="48" t="s">
        <v>1084</v>
      </c>
      <c r="D1304" s="49" t="s">
        <v>38</v>
      </c>
      <c r="E1304" s="49" t="s">
        <v>1136</v>
      </c>
      <c r="F1304" s="49" t="s">
        <v>35</v>
      </c>
      <c r="G1304" s="46"/>
      <c r="H1304" s="49" t="s">
        <v>1137</v>
      </c>
      <c r="I1304" s="50" t="s">
        <v>1229</v>
      </c>
    </row>
    <row r="1305" spans="1:9" ht="15.75" customHeight="1" x14ac:dyDescent="0.25">
      <c r="A1305" s="46" t="s">
        <v>31</v>
      </c>
      <c r="B1305" s="47">
        <v>45997.326606655093</v>
      </c>
      <c r="C1305" s="48" t="s">
        <v>1084</v>
      </c>
      <c r="D1305" s="49" t="s">
        <v>61</v>
      </c>
      <c r="E1305" s="49" t="s">
        <v>1139</v>
      </c>
      <c r="F1305" s="49" t="s">
        <v>35</v>
      </c>
      <c r="G1305" s="46"/>
      <c r="H1305" s="49" t="s">
        <v>1140</v>
      </c>
      <c r="I1305" s="50" t="s">
        <v>1230</v>
      </c>
    </row>
    <row r="1306" spans="1:9" ht="15.75" customHeight="1" x14ac:dyDescent="0.25">
      <c r="A1306" s="46" t="s">
        <v>31</v>
      </c>
      <c r="B1306" s="47">
        <v>45997.326596354163</v>
      </c>
      <c r="C1306" s="48" t="s">
        <v>1084</v>
      </c>
      <c r="D1306" s="49" t="s">
        <v>1144</v>
      </c>
      <c r="E1306" s="49" t="s">
        <v>1145</v>
      </c>
      <c r="F1306" s="49" t="s">
        <v>35</v>
      </c>
      <c r="G1306" s="46"/>
      <c r="H1306" s="49" t="s">
        <v>1146</v>
      </c>
      <c r="I1306" s="50" t="s">
        <v>1231</v>
      </c>
    </row>
    <row r="1307" spans="1:9" ht="15.75" customHeight="1" x14ac:dyDescent="0.25">
      <c r="A1307" s="46" t="s">
        <v>53</v>
      </c>
      <c r="B1307" s="47">
        <v>45997.326432512731</v>
      </c>
      <c r="C1307" s="48" t="s">
        <v>1084</v>
      </c>
      <c r="D1307" s="46"/>
      <c r="E1307" s="46"/>
      <c r="F1307" s="49" t="s">
        <v>35</v>
      </c>
      <c r="G1307" s="46"/>
      <c r="H1307" s="49" t="s">
        <v>1232</v>
      </c>
      <c r="I1307" s="51"/>
    </row>
    <row r="1308" spans="1:9" ht="15.75" customHeight="1" x14ac:dyDescent="0.25">
      <c r="A1308" s="46" t="s">
        <v>55</v>
      </c>
      <c r="B1308" s="47">
        <v>45997.326432501155</v>
      </c>
      <c r="C1308" s="48" t="s">
        <v>1084</v>
      </c>
      <c r="D1308" s="46"/>
      <c r="E1308" s="46"/>
      <c r="F1308" s="49" t="s">
        <v>35</v>
      </c>
      <c r="G1308" s="46"/>
      <c r="H1308" s="49" t="s">
        <v>1233</v>
      </c>
      <c r="I1308" s="51"/>
    </row>
    <row r="1309" spans="1:9" ht="15.75" customHeight="1" x14ac:dyDescent="0.25">
      <c r="A1309" s="46" t="s">
        <v>57</v>
      </c>
      <c r="B1309" s="47">
        <v>45997.3252825081</v>
      </c>
      <c r="C1309" s="48" t="s">
        <v>1234</v>
      </c>
      <c r="D1309" s="46"/>
      <c r="E1309" s="46"/>
      <c r="F1309" s="49" t="s">
        <v>35</v>
      </c>
      <c r="G1309" s="46"/>
      <c r="H1309" s="49" t="s">
        <v>1235</v>
      </c>
      <c r="I1309" s="51"/>
    </row>
    <row r="1310" spans="1:9" ht="15.75" customHeight="1" x14ac:dyDescent="0.25">
      <c r="A1310" s="46" t="s">
        <v>59</v>
      </c>
      <c r="B1310" s="47">
        <v>45997.325272152775</v>
      </c>
      <c r="C1310" s="48" t="s">
        <v>1234</v>
      </c>
      <c r="D1310" s="46"/>
      <c r="E1310" s="46"/>
      <c r="F1310" s="49" t="s">
        <v>35</v>
      </c>
      <c r="G1310" s="46"/>
      <c r="H1310" s="49" t="s">
        <v>1236</v>
      </c>
      <c r="I1310" s="51"/>
    </row>
    <row r="1311" spans="1:9" ht="15.75" customHeight="1" x14ac:dyDescent="0.25">
      <c r="A1311" s="46" t="s">
        <v>1087</v>
      </c>
      <c r="B1311" s="47">
        <v>45997.325269282403</v>
      </c>
      <c r="C1311" s="48" t="s">
        <v>1234</v>
      </c>
      <c r="D1311" s="49" t="s">
        <v>1088</v>
      </c>
      <c r="E1311" s="49" t="s">
        <v>1089</v>
      </c>
      <c r="F1311" s="49" t="s">
        <v>35</v>
      </c>
      <c r="G1311" s="46"/>
      <c r="H1311" s="49" t="s">
        <v>1237</v>
      </c>
      <c r="I1311" s="51"/>
    </row>
    <row r="1312" spans="1:9" ht="15.75" customHeight="1" x14ac:dyDescent="0.25">
      <c r="A1312" s="46" t="s">
        <v>1087</v>
      </c>
      <c r="B1312" s="47">
        <v>45997.325269282403</v>
      </c>
      <c r="C1312" s="48" t="s">
        <v>1234</v>
      </c>
      <c r="D1312" s="49" t="s">
        <v>1091</v>
      </c>
      <c r="E1312" s="49" t="s">
        <v>1092</v>
      </c>
      <c r="F1312" s="49" t="s">
        <v>35</v>
      </c>
      <c r="G1312" s="46"/>
      <c r="H1312" s="49" t="s">
        <v>1238</v>
      </c>
      <c r="I1312" s="51"/>
    </row>
    <row r="1313" spans="1:9" ht="15.75" customHeight="1" x14ac:dyDescent="0.25">
      <c r="A1313" s="46" t="s">
        <v>1087</v>
      </c>
      <c r="B1313" s="47">
        <v>45997.325269282403</v>
      </c>
      <c r="C1313" s="48" t="s">
        <v>1234</v>
      </c>
      <c r="D1313" s="49" t="s">
        <v>1094</v>
      </c>
      <c r="E1313" s="49" t="s">
        <v>1095</v>
      </c>
      <c r="F1313" s="49" t="s">
        <v>35</v>
      </c>
      <c r="G1313" s="46"/>
      <c r="H1313" s="49" t="s">
        <v>1239</v>
      </c>
      <c r="I1313" s="51"/>
    </row>
    <row r="1314" spans="1:9" ht="15.75" customHeight="1" x14ac:dyDescent="0.25">
      <c r="A1314" s="46" t="s">
        <v>1087</v>
      </c>
      <c r="B1314" s="47">
        <v>45997.325269282403</v>
      </c>
      <c r="C1314" s="48" t="s">
        <v>1234</v>
      </c>
      <c r="D1314" s="49" t="s">
        <v>1097</v>
      </c>
      <c r="E1314" s="49" t="s">
        <v>1098</v>
      </c>
      <c r="F1314" s="49" t="s">
        <v>35</v>
      </c>
      <c r="G1314" s="46"/>
      <c r="H1314" s="49" t="s">
        <v>1240</v>
      </c>
      <c r="I1314" s="51"/>
    </row>
    <row r="1315" spans="1:9" ht="15.75" customHeight="1" x14ac:dyDescent="0.25">
      <c r="A1315" s="46" t="s">
        <v>1087</v>
      </c>
      <c r="B1315" s="47">
        <v>45997.325269282403</v>
      </c>
      <c r="C1315" s="48" t="s">
        <v>1234</v>
      </c>
      <c r="D1315" s="49" t="s">
        <v>1100</v>
      </c>
      <c r="E1315" s="49" t="s">
        <v>1101</v>
      </c>
      <c r="F1315" s="49" t="s">
        <v>35</v>
      </c>
      <c r="G1315" s="46"/>
      <c r="H1315" s="49" t="s">
        <v>1241</v>
      </c>
      <c r="I1315" s="51"/>
    </row>
    <row r="1316" spans="1:9" ht="15.75" customHeight="1" x14ac:dyDescent="0.25">
      <c r="A1316" s="46" t="s">
        <v>1087</v>
      </c>
      <c r="B1316" s="47">
        <v>45997.325269282403</v>
      </c>
      <c r="C1316" s="48" t="s">
        <v>1234</v>
      </c>
      <c r="D1316" s="49" t="s">
        <v>33</v>
      </c>
      <c r="E1316" s="49" t="s">
        <v>1103</v>
      </c>
      <c r="F1316" s="49" t="s">
        <v>35</v>
      </c>
      <c r="G1316" s="46"/>
      <c r="H1316" s="49" t="s">
        <v>1242</v>
      </c>
      <c r="I1316" s="51"/>
    </row>
    <row r="1317" spans="1:9" ht="15.75" customHeight="1" x14ac:dyDescent="0.25">
      <c r="A1317" s="46" t="s">
        <v>1087</v>
      </c>
      <c r="B1317" s="47">
        <v>45997.325269282403</v>
      </c>
      <c r="C1317" s="48" t="s">
        <v>1234</v>
      </c>
      <c r="D1317" s="49" t="s">
        <v>1105</v>
      </c>
      <c r="E1317" s="49" t="s">
        <v>1106</v>
      </c>
      <c r="F1317" s="49" t="s">
        <v>35</v>
      </c>
      <c r="G1317" s="46"/>
      <c r="H1317" s="49" t="s">
        <v>1243</v>
      </c>
      <c r="I1317" s="51"/>
    </row>
    <row r="1318" spans="1:9" ht="15.75" customHeight="1" x14ac:dyDescent="0.25">
      <c r="A1318" s="46" t="s">
        <v>1087</v>
      </c>
      <c r="B1318" s="47">
        <v>45997.325269282403</v>
      </c>
      <c r="C1318" s="48" t="s">
        <v>1234</v>
      </c>
      <c r="D1318" s="49" t="s">
        <v>1108</v>
      </c>
      <c r="E1318" s="49" t="s">
        <v>1109</v>
      </c>
      <c r="F1318" s="49" t="s">
        <v>35</v>
      </c>
      <c r="G1318" s="46"/>
      <c r="H1318" s="49" t="s">
        <v>1244</v>
      </c>
      <c r="I1318" s="51"/>
    </row>
    <row r="1319" spans="1:9" ht="15.75" customHeight="1" x14ac:dyDescent="0.25">
      <c r="A1319" s="46" t="s">
        <v>1087</v>
      </c>
      <c r="B1319" s="47">
        <v>45997.325269282403</v>
      </c>
      <c r="C1319" s="48" t="s">
        <v>1234</v>
      </c>
      <c r="D1319" s="49" t="s">
        <v>1111</v>
      </c>
      <c r="E1319" s="49" t="s">
        <v>1112</v>
      </c>
      <c r="F1319" s="49" t="s">
        <v>35</v>
      </c>
      <c r="G1319" s="46"/>
      <c r="H1319" s="49" t="s">
        <v>1245</v>
      </c>
      <c r="I1319" s="51"/>
    </row>
    <row r="1320" spans="1:9" ht="15.75" customHeight="1" x14ac:dyDescent="0.25">
      <c r="A1320" s="46" t="s">
        <v>31</v>
      </c>
      <c r="B1320" s="47">
        <v>45997.324813287036</v>
      </c>
      <c r="C1320" s="48" t="s">
        <v>1234</v>
      </c>
      <c r="D1320" s="49" t="s">
        <v>77</v>
      </c>
      <c r="E1320" s="49" t="s">
        <v>1141</v>
      </c>
      <c r="F1320" s="49" t="s">
        <v>35</v>
      </c>
      <c r="G1320" s="46"/>
      <c r="H1320" s="49" t="s">
        <v>1246</v>
      </c>
      <c r="I1320" s="50" t="s">
        <v>1247</v>
      </c>
    </row>
    <row r="1321" spans="1:9" ht="15.75" customHeight="1" x14ac:dyDescent="0.25">
      <c r="A1321" s="46" t="s">
        <v>31</v>
      </c>
      <c r="B1321" s="47">
        <v>45997.324808749996</v>
      </c>
      <c r="C1321" s="48" t="s">
        <v>1234</v>
      </c>
      <c r="D1321" s="49" t="s">
        <v>73</v>
      </c>
      <c r="E1321" s="49" t="s">
        <v>1118</v>
      </c>
      <c r="F1321" s="49" t="s">
        <v>35</v>
      </c>
      <c r="G1321" s="46"/>
      <c r="H1321" s="49" t="s">
        <v>1248</v>
      </c>
      <c r="I1321" s="50" t="s">
        <v>145</v>
      </c>
    </row>
    <row r="1322" spans="1:9" ht="15.75" customHeight="1" x14ac:dyDescent="0.25">
      <c r="A1322" s="46" t="s">
        <v>31</v>
      </c>
      <c r="B1322" s="47">
        <v>45997.324794120366</v>
      </c>
      <c r="C1322" s="48" t="s">
        <v>1234</v>
      </c>
      <c r="D1322" s="49" t="s">
        <v>168</v>
      </c>
      <c r="E1322" s="49" t="s">
        <v>1127</v>
      </c>
      <c r="F1322" s="49" t="s">
        <v>35</v>
      </c>
      <c r="G1322" s="46"/>
      <c r="H1322" s="49" t="s">
        <v>1249</v>
      </c>
      <c r="I1322" s="50" t="s">
        <v>1250</v>
      </c>
    </row>
    <row r="1323" spans="1:9" ht="15.75" customHeight="1" x14ac:dyDescent="0.25">
      <c r="A1323" s="46" t="s">
        <v>31</v>
      </c>
      <c r="B1323" s="47">
        <v>45997.324765358797</v>
      </c>
      <c r="C1323" s="48" t="s">
        <v>1234</v>
      </c>
      <c r="D1323" s="49" t="s">
        <v>65</v>
      </c>
      <c r="E1323" s="49" t="s">
        <v>1125</v>
      </c>
      <c r="F1323" s="49" t="s">
        <v>35</v>
      </c>
      <c r="G1323" s="46"/>
      <c r="H1323" s="49" t="s">
        <v>1251</v>
      </c>
      <c r="I1323" s="50" t="s">
        <v>677</v>
      </c>
    </row>
    <row r="1324" spans="1:9" ht="15.75" customHeight="1" x14ac:dyDescent="0.25">
      <c r="A1324" s="46" t="s">
        <v>31</v>
      </c>
      <c r="B1324" s="47">
        <v>45997.324740798613</v>
      </c>
      <c r="C1324" s="48" t="s">
        <v>1234</v>
      </c>
      <c r="D1324" s="49" t="s">
        <v>1121</v>
      </c>
      <c r="E1324" s="49" t="s">
        <v>1122</v>
      </c>
      <c r="F1324" s="49" t="s">
        <v>35</v>
      </c>
      <c r="G1324" s="46"/>
      <c r="H1324" s="49" t="s">
        <v>1252</v>
      </c>
      <c r="I1324" s="50" t="s">
        <v>1253</v>
      </c>
    </row>
    <row r="1325" spans="1:9" ht="15.75" customHeight="1" x14ac:dyDescent="0.25">
      <c r="A1325" s="46" t="s">
        <v>31</v>
      </c>
      <c r="B1325" s="47">
        <v>45997.324716006944</v>
      </c>
      <c r="C1325" s="48" t="s">
        <v>1234</v>
      </c>
      <c r="D1325" s="49" t="s">
        <v>69</v>
      </c>
      <c r="E1325" s="49" t="s">
        <v>1130</v>
      </c>
      <c r="F1325" s="49" t="s">
        <v>35</v>
      </c>
      <c r="G1325" s="46"/>
      <c r="H1325" s="49" t="s">
        <v>1254</v>
      </c>
      <c r="I1325" s="50" t="s">
        <v>1255</v>
      </c>
    </row>
    <row r="1326" spans="1:9" ht="15.75" customHeight="1" x14ac:dyDescent="0.25">
      <c r="A1326" s="46" t="s">
        <v>31</v>
      </c>
      <c r="B1326" s="47">
        <v>45997.324658877311</v>
      </c>
      <c r="C1326" s="48" t="s">
        <v>1234</v>
      </c>
      <c r="D1326" s="49" t="s">
        <v>42</v>
      </c>
      <c r="E1326" s="49" t="s">
        <v>1133</v>
      </c>
      <c r="F1326" s="49" t="s">
        <v>35</v>
      </c>
      <c r="G1326" s="46"/>
      <c r="H1326" s="49" t="s">
        <v>1256</v>
      </c>
      <c r="I1326" s="50" t="s">
        <v>808</v>
      </c>
    </row>
    <row r="1327" spans="1:9" ht="15.75" customHeight="1" x14ac:dyDescent="0.25">
      <c r="A1327" s="46" t="s">
        <v>31</v>
      </c>
      <c r="B1327" s="47">
        <v>45997.324634293982</v>
      </c>
      <c r="C1327" s="48" t="s">
        <v>1234</v>
      </c>
      <c r="D1327" s="49" t="s">
        <v>38</v>
      </c>
      <c r="E1327" s="49" t="s">
        <v>1136</v>
      </c>
      <c r="F1327" s="49" t="s">
        <v>35</v>
      </c>
      <c r="G1327" s="46"/>
      <c r="H1327" s="49" t="s">
        <v>1257</v>
      </c>
      <c r="I1327" s="50" t="s">
        <v>1258</v>
      </c>
    </row>
    <row r="1328" spans="1:9" ht="15.75" customHeight="1" x14ac:dyDescent="0.25">
      <c r="A1328" s="46" t="s">
        <v>31</v>
      </c>
      <c r="B1328" s="47">
        <v>45997.324535567124</v>
      </c>
      <c r="C1328" s="48" t="s">
        <v>1234</v>
      </c>
      <c r="D1328" s="49" t="s">
        <v>61</v>
      </c>
      <c r="E1328" s="49" t="s">
        <v>1139</v>
      </c>
      <c r="F1328" s="49" t="s">
        <v>35</v>
      </c>
      <c r="G1328" s="46"/>
      <c r="H1328" s="49" t="s">
        <v>1259</v>
      </c>
      <c r="I1328" s="50" t="s">
        <v>1260</v>
      </c>
    </row>
    <row r="1329" spans="1:9" ht="15.75" customHeight="1" x14ac:dyDescent="0.25">
      <c r="A1329" s="46" t="s">
        <v>31</v>
      </c>
      <c r="B1329" s="47">
        <v>45997.324514039348</v>
      </c>
      <c r="C1329" s="48" t="s">
        <v>1234</v>
      </c>
      <c r="D1329" s="49" t="s">
        <v>1144</v>
      </c>
      <c r="E1329" s="49" t="s">
        <v>1145</v>
      </c>
      <c r="F1329" s="49" t="s">
        <v>35</v>
      </c>
      <c r="G1329" s="46"/>
      <c r="H1329" s="49" t="s">
        <v>1261</v>
      </c>
      <c r="I1329" s="50" t="s">
        <v>359</v>
      </c>
    </row>
    <row r="1330" spans="1:9" ht="15.75" customHeight="1" x14ac:dyDescent="0.25">
      <c r="A1330" s="46" t="s">
        <v>31</v>
      </c>
      <c r="B1330" s="47">
        <v>45997.324446597224</v>
      </c>
      <c r="C1330" s="48" t="s">
        <v>1234</v>
      </c>
      <c r="D1330" s="49" t="s">
        <v>1114</v>
      </c>
      <c r="E1330" s="49" t="s">
        <v>1115</v>
      </c>
      <c r="F1330" s="49" t="s">
        <v>35</v>
      </c>
      <c r="G1330" s="46"/>
      <c r="H1330" s="49" t="s">
        <v>1262</v>
      </c>
      <c r="I1330" s="50" t="s">
        <v>1263</v>
      </c>
    </row>
    <row r="1331" spans="1:9" ht="15.75" customHeight="1" x14ac:dyDescent="0.25">
      <c r="A1331" s="46" t="s">
        <v>31</v>
      </c>
      <c r="B1331" s="47">
        <v>45997.324328715273</v>
      </c>
      <c r="C1331" s="48" t="s">
        <v>1234</v>
      </c>
      <c r="D1331" s="49" t="s">
        <v>77</v>
      </c>
      <c r="E1331" s="49" t="s">
        <v>1141</v>
      </c>
      <c r="F1331" s="49" t="s">
        <v>35</v>
      </c>
      <c r="G1331" s="46"/>
      <c r="H1331" s="49" t="s">
        <v>1246</v>
      </c>
      <c r="I1331" s="50" t="s">
        <v>1264</v>
      </c>
    </row>
    <row r="1332" spans="1:9" ht="15.75" customHeight="1" x14ac:dyDescent="0.25">
      <c r="A1332" s="46" t="s">
        <v>31</v>
      </c>
      <c r="B1332" s="47">
        <v>45997.324318761574</v>
      </c>
      <c r="C1332" s="48" t="s">
        <v>1234</v>
      </c>
      <c r="D1332" s="49" t="s">
        <v>73</v>
      </c>
      <c r="E1332" s="49" t="s">
        <v>1118</v>
      </c>
      <c r="F1332" s="49" t="s">
        <v>35</v>
      </c>
      <c r="G1332" s="46"/>
      <c r="H1332" s="49" t="s">
        <v>1248</v>
      </c>
      <c r="I1332" s="50" t="s">
        <v>1265</v>
      </c>
    </row>
    <row r="1333" spans="1:9" ht="15.75" customHeight="1" x14ac:dyDescent="0.25">
      <c r="A1333" s="46" t="s">
        <v>31</v>
      </c>
      <c r="B1333" s="47">
        <v>45997.324296712963</v>
      </c>
      <c r="C1333" s="48" t="s">
        <v>1234</v>
      </c>
      <c r="D1333" s="49" t="s">
        <v>168</v>
      </c>
      <c r="E1333" s="49" t="s">
        <v>1127</v>
      </c>
      <c r="F1333" s="49" t="s">
        <v>35</v>
      </c>
      <c r="G1333" s="46"/>
      <c r="H1333" s="49" t="s">
        <v>1249</v>
      </c>
      <c r="I1333" s="50" t="s">
        <v>873</v>
      </c>
    </row>
    <row r="1334" spans="1:9" ht="15.75" customHeight="1" x14ac:dyDescent="0.25">
      <c r="A1334" s="46" t="s">
        <v>31</v>
      </c>
      <c r="B1334" s="47">
        <v>45997.324274108796</v>
      </c>
      <c r="C1334" s="48" t="s">
        <v>1234</v>
      </c>
      <c r="D1334" s="49" t="s">
        <v>65</v>
      </c>
      <c r="E1334" s="49" t="s">
        <v>1125</v>
      </c>
      <c r="F1334" s="49" t="s">
        <v>35</v>
      </c>
      <c r="G1334" s="46"/>
      <c r="H1334" s="49" t="s">
        <v>1251</v>
      </c>
      <c r="I1334" s="50" t="s">
        <v>1266</v>
      </c>
    </row>
    <row r="1335" spans="1:9" ht="15.75" customHeight="1" x14ac:dyDescent="0.25">
      <c r="A1335" s="46" t="s">
        <v>31</v>
      </c>
      <c r="B1335" s="47">
        <v>45997.324254039348</v>
      </c>
      <c r="C1335" s="48" t="s">
        <v>1234</v>
      </c>
      <c r="D1335" s="49" t="s">
        <v>1121</v>
      </c>
      <c r="E1335" s="49" t="s">
        <v>1122</v>
      </c>
      <c r="F1335" s="49" t="s">
        <v>35</v>
      </c>
      <c r="G1335" s="46"/>
      <c r="H1335" s="49" t="s">
        <v>1252</v>
      </c>
      <c r="I1335" s="50" t="s">
        <v>1267</v>
      </c>
    </row>
    <row r="1336" spans="1:9" ht="15.75" customHeight="1" x14ac:dyDescent="0.25">
      <c r="A1336" s="46" t="s">
        <v>31</v>
      </c>
      <c r="B1336" s="47">
        <v>45997.324226192126</v>
      </c>
      <c r="C1336" s="48" t="s">
        <v>1234</v>
      </c>
      <c r="D1336" s="49" t="s">
        <v>69</v>
      </c>
      <c r="E1336" s="49" t="s">
        <v>1130</v>
      </c>
      <c r="F1336" s="49" t="s">
        <v>35</v>
      </c>
      <c r="G1336" s="46"/>
      <c r="H1336" s="49" t="s">
        <v>1254</v>
      </c>
      <c r="I1336" s="50" t="s">
        <v>1268</v>
      </c>
    </row>
    <row r="1337" spans="1:9" ht="15.75" customHeight="1" x14ac:dyDescent="0.25">
      <c r="A1337" s="46" t="s">
        <v>31</v>
      </c>
      <c r="B1337" s="47">
        <v>45997.324171412038</v>
      </c>
      <c r="C1337" s="48" t="s">
        <v>1234</v>
      </c>
      <c r="D1337" s="49" t="s">
        <v>42</v>
      </c>
      <c r="E1337" s="49" t="s">
        <v>1133</v>
      </c>
      <c r="F1337" s="49" t="s">
        <v>35</v>
      </c>
      <c r="G1337" s="46"/>
      <c r="H1337" s="49" t="s">
        <v>1256</v>
      </c>
      <c r="I1337" s="50" t="s">
        <v>202</v>
      </c>
    </row>
    <row r="1338" spans="1:9" ht="15.75" customHeight="1" x14ac:dyDescent="0.25">
      <c r="A1338" s="46" t="s">
        <v>31</v>
      </c>
      <c r="B1338" s="47">
        <v>45997.324146990737</v>
      </c>
      <c r="C1338" s="48" t="s">
        <v>1234</v>
      </c>
      <c r="D1338" s="49" t="s">
        <v>38</v>
      </c>
      <c r="E1338" s="49" t="s">
        <v>1136</v>
      </c>
      <c r="F1338" s="49" t="s">
        <v>35</v>
      </c>
      <c r="G1338" s="46"/>
      <c r="H1338" s="49" t="s">
        <v>1257</v>
      </c>
      <c r="I1338" s="50" t="s">
        <v>499</v>
      </c>
    </row>
    <row r="1339" spans="1:9" ht="15.75" customHeight="1" x14ac:dyDescent="0.25">
      <c r="A1339" s="46" t="s">
        <v>31</v>
      </c>
      <c r="B1339" s="47">
        <v>45997.324054618053</v>
      </c>
      <c r="C1339" s="48" t="s">
        <v>1234</v>
      </c>
      <c r="D1339" s="49" t="s">
        <v>61</v>
      </c>
      <c r="E1339" s="49" t="s">
        <v>1139</v>
      </c>
      <c r="F1339" s="49" t="s">
        <v>35</v>
      </c>
      <c r="G1339" s="46"/>
      <c r="H1339" s="49" t="s">
        <v>1259</v>
      </c>
      <c r="I1339" s="50" t="s">
        <v>1269</v>
      </c>
    </row>
    <row r="1340" spans="1:9" ht="15.75" customHeight="1" x14ac:dyDescent="0.25">
      <c r="A1340" s="46" t="s">
        <v>31</v>
      </c>
      <c r="B1340" s="47">
        <v>45997.324037268518</v>
      </c>
      <c r="C1340" s="48" t="s">
        <v>1234</v>
      </c>
      <c r="D1340" s="49" t="s">
        <v>1144</v>
      </c>
      <c r="E1340" s="49" t="s">
        <v>1145</v>
      </c>
      <c r="F1340" s="49" t="s">
        <v>35</v>
      </c>
      <c r="G1340" s="46"/>
      <c r="H1340" s="49" t="s">
        <v>1261</v>
      </c>
      <c r="I1340" s="50" t="s">
        <v>1270</v>
      </c>
    </row>
    <row r="1341" spans="1:9" ht="15.75" customHeight="1" x14ac:dyDescent="0.25">
      <c r="A1341" s="46" t="s">
        <v>31</v>
      </c>
      <c r="B1341" s="47">
        <v>45997.323933657404</v>
      </c>
      <c r="C1341" s="48" t="s">
        <v>1234</v>
      </c>
      <c r="D1341" s="49" t="s">
        <v>1114</v>
      </c>
      <c r="E1341" s="49" t="s">
        <v>1115</v>
      </c>
      <c r="F1341" s="49" t="s">
        <v>35</v>
      </c>
      <c r="G1341" s="46"/>
      <c r="H1341" s="49" t="s">
        <v>1262</v>
      </c>
      <c r="I1341" s="50" t="s">
        <v>1271</v>
      </c>
    </row>
    <row r="1342" spans="1:9" ht="15.75" customHeight="1" x14ac:dyDescent="0.25">
      <c r="A1342" s="46" t="s">
        <v>31</v>
      </c>
      <c r="B1342" s="47">
        <v>45997.323838379627</v>
      </c>
      <c r="C1342" s="48" t="s">
        <v>1234</v>
      </c>
      <c r="D1342" s="49" t="s">
        <v>77</v>
      </c>
      <c r="E1342" s="49" t="s">
        <v>1141</v>
      </c>
      <c r="F1342" s="49" t="s">
        <v>35</v>
      </c>
      <c r="G1342" s="46"/>
      <c r="H1342" s="49" t="s">
        <v>1246</v>
      </c>
      <c r="I1342" s="50" t="s">
        <v>499</v>
      </c>
    </row>
    <row r="1343" spans="1:9" ht="15.75" customHeight="1" x14ac:dyDescent="0.25">
      <c r="A1343" s="46" t="s">
        <v>31</v>
      </c>
      <c r="B1343" s="47">
        <v>45997.323825173611</v>
      </c>
      <c r="C1343" s="48" t="s">
        <v>1234</v>
      </c>
      <c r="D1343" s="49" t="s">
        <v>73</v>
      </c>
      <c r="E1343" s="49" t="s">
        <v>1118</v>
      </c>
      <c r="F1343" s="49" t="s">
        <v>35</v>
      </c>
      <c r="G1343" s="46"/>
      <c r="H1343" s="49" t="s">
        <v>1248</v>
      </c>
      <c r="I1343" s="50" t="s">
        <v>1272</v>
      </c>
    </row>
    <row r="1344" spans="1:9" ht="15.75" customHeight="1" x14ac:dyDescent="0.25">
      <c r="A1344" s="46" t="s">
        <v>31</v>
      </c>
      <c r="B1344" s="47">
        <v>45997.323801851853</v>
      </c>
      <c r="C1344" s="48" t="s">
        <v>1234</v>
      </c>
      <c r="D1344" s="49" t="s">
        <v>168</v>
      </c>
      <c r="E1344" s="49" t="s">
        <v>1127</v>
      </c>
      <c r="F1344" s="49" t="s">
        <v>35</v>
      </c>
      <c r="G1344" s="46"/>
      <c r="H1344" s="49" t="s">
        <v>1249</v>
      </c>
      <c r="I1344" s="50" t="s">
        <v>1273</v>
      </c>
    </row>
    <row r="1345" spans="1:9" ht="15.75" customHeight="1" x14ac:dyDescent="0.25">
      <c r="A1345" s="46" t="s">
        <v>31</v>
      </c>
      <c r="B1345" s="47">
        <v>45997.323783055552</v>
      </c>
      <c r="C1345" s="48" t="s">
        <v>1234</v>
      </c>
      <c r="D1345" s="49" t="s">
        <v>65</v>
      </c>
      <c r="E1345" s="49" t="s">
        <v>1125</v>
      </c>
      <c r="F1345" s="49" t="s">
        <v>35</v>
      </c>
      <c r="G1345" s="46"/>
      <c r="H1345" s="49" t="s">
        <v>1251</v>
      </c>
      <c r="I1345" s="50" t="s">
        <v>1274</v>
      </c>
    </row>
    <row r="1346" spans="1:9" ht="15.75" customHeight="1" x14ac:dyDescent="0.25">
      <c r="A1346" s="46" t="s">
        <v>31</v>
      </c>
      <c r="B1346" s="47">
        <v>45997.323767499998</v>
      </c>
      <c r="C1346" s="48" t="s">
        <v>1234</v>
      </c>
      <c r="D1346" s="49" t="s">
        <v>1121</v>
      </c>
      <c r="E1346" s="49" t="s">
        <v>1122</v>
      </c>
      <c r="F1346" s="49" t="s">
        <v>35</v>
      </c>
      <c r="G1346" s="46"/>
      <c r="H1346" s="49" t="s">
        <v>1252</v>
      </c>
      <c r="I1346" s="50" t="s">
        <v>1275</v>
      </c>
    </row>
    <row r="1347" spans="1:9" ht="15.75" customHeight="1" x14ac:dyDescent="0.25">
      <c r="A1347" s="46" t="s">
        <v>31</v>
      </c>
      <c r="B1347" s="47">
        <v>45997.323735497681</v>
      </c>
      <c r="C1347" s="48" t="s">
        <v>1234</v>
      </c>
      <c r="D1347" s="49" t="s">
        <v>69</v>
      </c>
      <c r="E1347" s="49" t="s">
        <v>1130</v>
      </c>
      <c r="F1347" s="49" t="s">
        <v>35</v>
      </c>
      <c r="G1347" s="46"/>
      <c r="H1347" s="49" t="s">
        <v>1254</v>
      </c>
      <c r="I1347" s="50" t="s">
        <v>1276</v>
      </c>
    </row>
    <row r="1348" spans="1:9" ht="15.75" customHeight="1" x14ac:dyDescent="0.25">
      <c r="A1348" s="46" t="s">
        <v>31</v>
      </c>
      <c r="B1348" s="47">
        <v>45997.323683599534</v>
      </c>
      <c r="C1348" s="48" t="s">
        <v>1234</v>
      </c>
      <c r="D1348" s="49" t="s">
        <v>42</v>
      </c>
      <c r="E1348" s="49" t="s">
        <v>1133</v>
      </c>
      <c r="F1348" s="49" t="s">
        <v>35</v>
      </c>
      <c r="G1348" s="46"/>
      <c r="H1348" s="49" t="s">
        <v>1256</v>
      </c>
      <c r="I1348" s="50" t="s">
        <v>1007</v>
      </c>
    </row>
    <row r="1349" spans="1:9" ht="15.75" customHeight="1" x14ac:dyDescent="0.25">
      <c r="A1349" s="46" t="s">
        <v>31</v>
      </c>
      <c r="B1349" s="47">
        <v>45997.323657025459</v>
      </c>
      <c r="C1349" s="48" t="s">
        <v>1234</v>
      </c>
      <c r="D1349" s="49" t="s">
        <v>38</v>
      </c>
      <c r="E1349" s="49" t="s">
        <v>1136</v>
      </c>
      <c r="F1349" s="49" t="s">
        <v>35</v>
      </c>
      <c r="G1349" s="46"/>
      <c r="H1349" s="49" t="s">
        <v>1257</v>
      </c>
      <c r="I1349" s="50" t="s">
        <v>1277</v>
      </c>
    </row>
    <row r="1350" spans="1:9" ht="15.75" customHeight="1" x14ac:dyDescent="0.25">
      <c r="A1350" s="46" t="s">
        <v>31</v>
      </c>
      <c r="B1350" s="47">
        <v>45997.323575844908</v>
      </c>
      <c r="C1350" s="48" t="s">
        <v>1234</v>
      </c>
      <c r="D1350" s="49" t="s">
        <v>61</v>
      </c>
      <c r="E1350" s="49" t="s">
        <v>1139</v>
      </c>
      <c r="F1350" s="49" t="s">
        <v>35</v>
      </c>
      <c r="G1350" s="46"/>
      <c r="H1350" s="49" t="s">
        <v>1259</v>
      </c>
      <c r="I1350" s="50" t="s">
        <v>1278</v>
      </c>
    </row>
    <row r="1351" spans="1:9" ht="15.75" customHeight="1" x14ac:dyDescent="0.25">
      <c r="A1351" s="46" t="s">
        <v>31</v>
      </c>
      <c r="B1351" s="47">
        <v>45997.323557222218</v>
      </c>
      <c r="C1351" s="48" t="s">
        <v>1234</v>
      </c>
      <c r="D1351" s="49" t="s">
        <v>1144</v>
      </c>
      <c r="E1351" s="49" t="s">
        <v>1145</v>
      </c>
      <c r="F1351" s="49" t="s">
        <v>35</v>
      </c>
      <c r="G1351" s="46"/>
      <c r="H1351" s="49" t="s">
        <v>1261</v>
      </c>
      <c r="I1351" s="50" t="s">
        <v>896</v>
      </c>
    </row>
    <row r="1352" spans="1:9" ht="15.75" customHeight="1" x14ac:dyDescent="0.25">
      <c r="A1352" s="46" t="s">
        <v>31</v>
      </c>
      <c r="B1352" s="47">
        <v>45997.323426863426</v>
      </c>
      <c r="C1352" s="48" t="s">
        <v>1234</v>
      </c>
      <c r="D1352" s="49" t="s">
        <v>1114</v>
      </c>
      <c r="E1352" s="49" t="s">
        <v>1115</v>
      </c>
      <c r="F1352" s="49" t="s">
        <v>35</v>
      </c>
      <c r="G1352" s="46"/>
      <c r="H1352" s="49" t="s">
        <v>1262</v>
      </c>
      <c r="I1352" s="50" t="s">
        <v>1279</v>
      </c>
    </row>
    <row r="1353" spans="1:9" ht="15.75" customHeight="1" x14ac:dyDescent="0.25">
      <c r="A1353" s="46" t="s">
        <v>31</v>
      </c>
      <c r="B1353" s="47">
        <v>45997.323349664352</v>
      </c>
      <c r="C1353" s="48" t="s">
        <v>1234</v>
      </c>
      <c r="D1353" s="49" t="s">
        <v>77</v>
      </c>
      <c r="E1353" s="49" t="s">
        <v>1141</v>
      </c>
      <c r="F1353" s="49" t="s">
        <v>35</v>
      </c>
      <c r="G1353" s="46"/>
      <c r="H1353" s="49" t="s">
        <v>1246</v>
      </c>
      <c r="I1353" s="50" t="s">
        <v>1280</v>
      </c>
    </row>
    <row r="1354" spans="1:9" ht="15.75" customHeight="1" x14ac:dyDescent="0.25">
      <c r="A1354" s="46" t="s">
        <v>31</v>
      </c>
      <c r="B1354" s="47">
        <v>45997.323332662032</v>
      </c>
      <c r="C1354" s="48" t="s">
        <v>1234</v>
      </c>
      <c r="D1354" s="49" t="s">
        <v>73</v>
      </c>
      <c r="E1354" s="49" t="s">
        <v>1118</v>
      </c>
      <c r="F1354" s="49" t="s">
        <v>35</v>
      </c>
      <c r="G1354" s="46"/>
      <c r="H1354" s="49" t="s">
        <v>1248</v>
      </c>
      <c r="I1354" s="50" t="s">
        <v>544</v>
      </c>
    </row>
    <row r="1355" spans="1:9" ht="15.75" customHeight="1" x14ac:dyDescent="0.25">
      <c r="A1355" s="46" t="s">
        <v>31</v>
      </c>
      <c r="B1355" s="47">
        <v>45997.323306273145</v>
      </c>
      <c r="C1355" s="48" t="s">
        <v>1234</v>
      </c>
      <c r="D1355" s="49" t="s">
        <v>168</v>
      </c>
      <c r="E1355" s="49" t="s">
        <v>1127</v>
      </c>
      <c r="F1355" s="49" t="s">
        <v>35</v>
      </c>
      <c r="G1355" s="46"/>
      <c r="H1355" s="49" t="s">
        <v>1249</v>
      </c>
      <c r="I1355" s="50" t="s">
        <v>1281</v>
      </c>
    </row>
    <row r="1356" spans="1:9" ht="15.75" customHeight="1" x14ac:dyDescent="0.25">
      <c r="A1356" s="46" t="s">
        <v>31</v>
      </c>
      <c r="B1356" s="47">
        <v>45997.323295057868</v>
      </c>
      <c r="C1356" s="48" t="s">
        <v>1234</v>
      </c>
      <c r="D1356" s="49" t="s">
        <v>65</v>
      </c>
      <c r="E1356" s="49" t="s">
        <v>1125</v>
      </c>
      <c r="F1356" s="49" t="s">
        <v>35</v>
      </c>
      <c r="G1356" s="46"/>
      <c r="H1356" s="49" t="s">
        <v>1251</v>
      </c>
      <c r="I1356" s="50" t="s">
        <v>151</v>
      </c>
    </row>
    <row r="1357" spans="1:9" ht="15.75" customHeight="1" x14ac:dyDescent="0.25">
      <c r="A1357" s="46" t="s">
        <v>31</v>
      </c>
      <c r="B1357" s="47">
        <v>45997.323274629627</v>
      </c>
      <c r="C1357" s="48" t="s">
        <v>1234</v>
      </c>
      <c r="D1357" s="49" t="s">
        <v>1121</v>
      </c>
      <c r="E1357" s="49" t="s">
        <v>1122</v>
      </c>
      <c r="F1357" s="49" t="s">
        <v>35</v>
      </c>
      <c r="G1357" s="46"/>
      <c r="H1357" s="49" t="s">
        <v>1252</v>
      </c>
      <c r="I1357" s="50" t="s">
        <v>1282</v>
      </c>
    </row>
    <row r="1358" spans="1:9" ht="15.75" customHeight="1" x14ac:dyDescent="0.25">
      <c r="A1358" s="46" t="s">
        <v>31</v>
      </c>
      <c r="B1358" s="47">
        <v>45997.3232437037</v>
      </c>
      <c r="C1358" s="48" t="s">
        <v>1234</v>
      </c>
      <c r="D1358" s="49" t="s">
        <v>69</v>
      </c>
      <c r="E1358" s="49" t="s">
        <v>1130</v>
      </c>
      <c r="F1358" s="49" t="s">
        <v>35</v>
      </c>
      <c r="G1358" s="46"/>
      <c r="H1358" s="49" t="s">
        <v>1254</v>
      </c>
      <c r="I1358" s="50" t="s">
        <v>1283</v>
      </c>
    </row>
    <row r="1359" spans="1:9" ht="15.75" customHeight="1" x14ac:dyDescent="0.25">
      <c r="A1359" s="46" t="s">
        <v>31</v>
      </c>
      <c r="B1359" s="47">
        <v>45997.323192546297</v>
      </c>
      <c r="C1359" s="48" t="s">
        <v>1234</v>
      </c>
      <c r="D1359" s="49" t="s">
        <v>42</v>
      </c>
      <c r="E1359" s="49" t="s">
        <v>1133</v>
      </c>
      <c r="F1359" s="49" t="s">
        <v>35</v>
      </c>
      <c r="G1359" s="46"/>
      <c r="H1359" s="49" t="s">
        <v>1256</v>
      </c>
      <c r="I1359" s="50" t="s">
        <v>724</v>
      </c>
    </row>
    <row r="1360" spans="1:9" ht="15.75" customHeight="1" x14ac:dyDescent="0.25">
      <c r="A1360" s="46" t="s">
        <v>31</v>
      </c>
      <c r="B1360" s="47">
        <v>45997.323171388889</v>
      </c>
      <c r="C1360" s="48" t="s">
        <v>1234</v>
      </c>
      <c r="D1360" s="49" t="s">
        <v>38</v>
      </c>
      <c r="E1360" s="49" t="s">
        <v>1136</v>
      </c>
      <c r="F1360" s="49" t="s">
        <v>35</v>
      </c>
      <c r="G1360" s="46"/>
      <c r="H1360" s="49" t="s">
        <v>1257</v>
      </c>
      <c r="I1360" s="50" t="s">
        <v>1284</v>
      </c>
    </row>
    <row r="1361" spans="1:9" ht="15.75" customHeight="1" x14ac:dyDescent="0.25">
      <c r="A1361" s="46" t="s">
        <v>31</v>
      </c>
      <c r="B1361" s="47">
        <v>45997.323098344903</v>
      </c>
      <c r="C1361" s="48" t="s">
        <v>1234</v>
      </c>
      <c r="D1361" s="49" t="s">
        <v>61</v>
      </c>
      <c r="E1361" s="49" t="s">
        <v>1139</v>
      </c>
      <c r="F1361" s="49" t="s">
        <v>35</v>
      </c>
      <c r="G1361" s="46"/>
      <c r="H1361" s="49" t="s">
        <v>1259</v>
      </c>
      <c r="I1361" s="50" t="s">
        <v>1285</v>
      </c>
    </row>
    <row r="1362" spans="1:9" ht="15.75" customHeight="1" x14ac:dyDescent="0.25">
      <c r="A1362" s="46" t="s">
        <v>31</v>
      </c>
      <c r="B1362" s="47">
        <v>45997.323081354167</v>
      </c>
      <c r="C1362" s="48" t="s">
        <v>1234</v>
      </c>
      <c r="D1362" s="49" t="s">
        <v>1144</v>
      </c>
      <c r="E1362" s="49" t="s">
        <v>1145</v>
      </c>
      <c r="F1362" s="49" t="s">
        <v>35</v>
      </c>
      <c r="G1362" s="46"/>
      <c r="H1362" s="49" t="s">
        <v>1261</v>
      </c>
      <c r="I1362" s="50" t="s">
        <v>407</v>
      </c>
    </row>
    <row r="1363" spans="1:9" ht="15.75" customHeight="1" x14ac:dyDescent="0.25">
      <c r="A1363" s="46" t="s">
        <v>31</v>
      </c>
      <c r="B1363" s="47">
        <v>45997.322916273144</v>
      </c>
      <c r="C1363" s="48" t="s">
        <v>1234</v>
      </c>
      <c r="D1363" s="49" t="s">
        <v>1114</v>
      </c>
      <c r="E1363" s="49" t="s">
        <v>1115</v>
      </c>
      <c r="F1363" s="49" t="s">
        <v>35</v>
      </c>
      <c r="G1363" s="46"/>
      <c r="H1363" s="49" t="s">
        <v>1262</v>
      </c>
      <c r="I1363" s="50" t="s">
        <v>1286</v>
      </c>
    </row>
    <row r="1364" spans="1:9" ht="15.75" customHeight="1" x14ac:dyDescent="0.25">
      <c r="A1364" s="46" t="s">
        <v>31</v>
      </c>
      <c r="B1364" s="47">
        <v>45997.322858587962</v>
      </c>
      <c r="C1364" s="48" t="s">
        <v>1234</v>
      </c>
      <c r="D1364" s="49" t="s">
        <v>77</v>
      </c>
      <c r="E1364" s="49" t="s">
        <v>1141</v>
      </c>
      <c r="F1364" s="49" t="s">
        <v>35</v>
      </c>
      <c r="G1364" s="46"/>
      <c r="H1364" s="49" t="s">
        <v>1246</v>
      </c>
      <c r="I1364" s="50" t="s">
        <v>1197</v>
      </c>
    </row>
    <row r="1365" spans="1:9" ht="15.75" customHeight="1" x14ac:dyDescent="0.25">
      <c r="A1365" s="46" t="s">
        <v>31</v>
      </c>
      <c r="B1365" s="47">
        <v>45997.322842870366</v>
      </c>
      <c r="C1365" s="48" t="s">
        <v>1234</v>
      </c>
      <c r="D1365" s="49" t="s">
        <v>73</v>
      </c>
      <c r="E1365" s="49" t="s">
        <v>1118</v>
      </c>
      <c r="F1365" s="49" t="s">
        <v>35</v>
      </c>
      <c r="G1365" s="46"/>
      <c r="H1365" s="49" t="s">
        <v>1248</v>
      </c>
      <c r="I1365" s="50" t="s">
        <v>1287</v>
      </c>
    </row>
    <row r="1366" spans="1:9" ht="15.75" customHeight="1" x14ac:dyDescent="0.25">
      <c r="A1366" s="46" t="s">
        <v>31</v>
      </c>
      <c r="B1366" s="47">
        <v>45997.322804363423</v>
      </c>
      <c r="C1366" s="48" t="s">
        <v>1234</v>
      </c>
      <c r="D1366" s="49" t="s">
        <v>65</v>
      </c>
      <c r="E1366" s="49" t="s">
        <v>1125</v>
      </c>
      <c r="F1366" s="49" t="s">
        <v>35</v>
      </c>
      <c r="G1366" s="46"/>
      <c r="H1366" s="49" t="s">
        <v>1251</v>
      </c>
      <c r="I1366" s="50" t="s">
        <v>1288</v>
      </c>
    </row>
    <row r="1367" spans="1:9" ht="15.75" customHeight="1" x14ac:dyDescent="0.25">
      <c r="A1367" s="46" t="s">
        <v>31</v>
      </c>
      <c r="B1367" s="47">
        <v>45997.32279731481</v>
      </c>
      <c r="C1367" s="48" t="s">
        <v>1234</v>
      </c>
      <c r="D1367" s="49" t="s">
        <v>168</v>
      </c>
      <c r="E1367" s="49" t="s">
        <v>1127</v>
      </c>
      <c r="F1367" s="49" t="s">
        <v>35</v>
      </c>
      <c r="G1367" s="46"/>
      <c r="H1367" s="49" t="s">
        <v>1249</v>
      </c>
      <c r="I1367" s="50" t="s">
        <v>1289</v>
      </c>
    </row>
    <row r="1368" spans="1:9" ht="15.75" customHeight="1" x14ac:dyDescent="0.25">
      <c r="A1368" s="46" t="s">
        <v>31</v>
      </c>
      <c r="B1368" s="47">
        <v>45997.322787349534</v>
      </c>
      <c r="C1368" s="48" t="s">
        <v>1234</v>
      </c>
      <c r="D1368" s="49" t="s">
        <v>1121</v>
      </c>
      <c r="E1368" s="49" t="s">
        <v>1122</v>
      </c>
      <c r="F1368" s="49" t="s">
        <v>35</v>
      </c>
      <c r="G1368" s="46"/>
      <c r="H1368" s="49" t="s">
        <v>1252</v>
      </c>
      <c r="I1368" s="50" t="s">
        <v>902</v>
      </c>
    </row>
    <row r="1369" spans="1:9" ht="15.75" customHeight="1" x14ac:dyDescent="0.25">
      <c r="A1369" s="46" t="s">
        <v>31</v>
      </c>
      <c r="B1369" s="47">
        <v>45997.322749398147</v>
      </c>
      <c r="C1369" s="48" t="s">
        <v>1234</v>
      </c>
      <c r="D1369" s="49" t="s">
        <v>69</v>
      </c>
      <c r="E1369" s="49" t="s">
        <v>1130</v>
      </c>
      <c r="F1369" s="49" t="s">
        <v>35</v>
      </c>
      <c r="G1369" s="46"/>
      <c r="H1369" s="49" t="s">
        <v>1254</v>
      </c>
      <c r="I1369" s="50" t="s">
        <v>1290</v>
      </c>
    </row>
    <row r="1370" spans="1:9" ht="15.75" customHeight="1" x14ac:dyDescent="0.25">
      <c r="A1370" s="46" t="s">
        <v>31</v>
      </c>
      <c r="B1370" s="47">
        <v>45997.322703113423</v>
      </c>
      <c r="C1370" s="48" t="s">
        <v>1234</v>
      </c>
      <c r="D1370" s="49" t="s">
        <v>42</v>
      </c>
      <c r="E1370" s="49" t="s">
        <v>1133</v>
      </c>
      <c r="F1370" s="49" t="s">
        <v>35</v>
      </c>
      <c r="G1370" s="46"/>
      <c r="H1370" s="49" t="s">
        <v>1256</v>
      </c>
      <c r="I1370" s="50" t="s">
        <v>1291</v>
      </c>
    </row>
    <row r="1371" spans="1:9" ht="15.75" customHeight="1" x14ac:dyDescent="0.25">
      <c r="A1371" s="46" t="s">
        <v>31</v>
      </c>
      <c r="B1371" s="47">
        <v>45997.322679247685</v>
      </c>
      <c r="C1371" s="48" t="s">
        <v>1234</v>
      </c>
      <c r="D1371" s="49" t="s">
        <v>38</v>
      </c>
      <c r="E1371" s="49" t="s">
        <v>1136</v>
      </c>
      <c r="F1371" s="49" t="s">
        <v>35</v>
      </c>
      <c r="G1371" s="46"/>
      <c r="H1371" s="49" t="s">
        <v>1257</v>
      </c>
      <c r="I1371" s="50" t="s">
        <v>1292</v>
      </c>
    </row>
    <row r="1372" spans="1:9" ht="15.75" customHeight="1" x14ac:dyDescent="0.25">
      <c r="A1372" s="46" t="s">
        <v>31</v>
      </c>
      <c r="B1372" s="47">
        <v>45997.322619756946</v>
      </c>
      <c r="C1372" s="48" t="s">
        <v>1234</v>
      </c>
      <c r="D1372" s="49" t="s">
        <v>61</v>
      </c>
      <c r="E1372" s="49" t="s">
        <v>1139</v>
      </c>
      <c r="F1372" s="49" t="s">
        <v>35</v>
      </c>
      <c r="G1372" s="46"/>
      <c r="H1372" s="49" t="s">
        <v>1259</v>
      </c>
      <c r="I1372" s="50" t="s">
        <v>1293</v>
      </c>
    </row>
    <row r="1373" spans="1:9" ht="15.75" customHeight="1" x14ac:dyDescent="0.25">
      <c r="A1373" s="46" t="s">
        <v>31</v>
      </c>
      <c r="B1373" s="47">
        <v>45997.322604918976</v>
      </c>
      <c r="C1373" s="48" t="s">
        <v>1234</v>
      </c>
      <c r="D1373" s="49" t="s">
        <v>1144</v>
      </c>
      <c r="E1373" s="49" t="s">
        <v>1145</v>
      </c>
      <c r="F1373" s="49" t="s">
        <v>35</v>
      </c>
      <c r="G1373" s="46"/>
      <c r="H1373" s="49" t="s">
        <v>1261</v>
      </c>
      <c r="I1373" s="50" t="s">
        <v>1294</v>
      </c>
    </row>
    <row r="1374" spans="1:9" ht="15.75" customHeight="1" x14ac:dyDescent="0.25">
      <c r="A1374" s="46" t="s">
        <v>31</v>
      </c>
      <c r="B1374" s="47">
        <v>45997.32240261574</v>
      </c>
      <c r="C1374" s="48" t="s">
        <v>1234</v>
      </c>
      <c r="D1374" s="49" t="s">
        <v>1114</v>
      </c>
      <c r="E1374" s="49" t="s">
        <v>1115</v>
      </c>
      <c r="F1374" s="49" t="s">
        <v>35</v>
      </c>
      <c r="G1374" s="46"/>
      <c r="H1374" s="49" t="s">
        <v>1262</v>
      </c>
      <c r="I1374" s="50" t="s">
        <v>1295</v>
      </c>
    </row>
    <row r="1375" spans="1:9" ht="15.75" customHeight="1" x14ac:dyDescent="0.25">
      <c r="A1375" s="46" t="s">
        <v>31</v>
      </c>
      <c r="B1375" s="47">
        <v>45997.322355243057</v>
      </c>
      <c r="C1375" s="48" t="s">
        <v>1234</v>
      </c>
      <c r="D1375" s="49" t="s">
        <v>77</v>
      </c>
      <c r="E1375" s="49" t="s">
        <v>1141</v>
      </c>
      <c r="F1375" s="49" t="s">
        <v>35</v>
      </c>
      <c r="G1375" s="46"/>
      <c r="H1375" s="49" t="s">
        <v>1246</v>
      </c>
      <c r="I1375" s="50" t="s">
        <v>1296</v>
      </c>
    </row>
    <row r="1376" spans="1:9" ht="15.75" customHeight="1" x14ac:dyDescent="0.25">
      <c r="A1376" s="46" t="s">
        <v>31</v>
      </c>
      <c r="B1376" s="47">
        <v>45997.322346932866</v>
      </c>
      <c r="C1376" s="48" t="s">
        <v>1234</v>
      </c>
      <c r="D1376" s="49" t="s">
        <v>73</v>
      </c>
      <c r="E1376" s="49" t="s">
        <v>1118</v>
      </c>
      <c r="F1376" s="49" t="s">
        <v>35</v>
      </c>
      <c r="G1376" s="46"/>
      <c r="H1376" s="49" t="s">
        <v>1248</v>
      </c>
      <c r="I1376" s="50" t="s">
        <v>1297</v>
      </c>
    </row>
    <row r="1377" spans="1:9" ht="15.75" customHeight="1" x14ac:dyDescent="0.25">
      <c r="A1377" s="46" t="s">
        <v>31</v>
      </c>
      <c r="B1377" s="47">
        <v>45997.322315648147</v>
      </c>
      <c r="C1377" s="48" t="s">
        <v>1234</v>
      </c>
      <c r="D1377" s="49" t="s">
        <v>65</v>
      </c>
      <c r="E1377" s="49" t="s">
        <v>1125</v>
      </c>
      <c r="F1377" s="49" t="s">
        <v>35</v>
      </c>
      <c r="G1377" s="46"/>
      <c r="H1377" s="49" t="s">
        <v>1251</v>
      </c>
      <c r="I1377" s="50" t="s">
        <v>199</v>
      </c>
    </row>
    <row r="1378" spans="1:9" ht="15.75" customHeight="1" x14ac:dyDescent="0.25">
      <c r="A1378" s="46" t="s">
        <v>31</v>
      </c>
      <c r="B1378" s="47">
        <v>45997.322295405094</v>
      </c>
      <c r="C1378" s="48" t="s">
        <v>1234</v>
      </c>
      <c r="D1378" s="49" t="s">
        <v>1121</v>
      </c>
      <c r="E1378" s="49" t="s">
        <v>1122</v>
      </c>
      <c r="F1378" s="49" t="s">
        <v>35</v>
      </c>
      <c r="G1378" s="46"/>
      <c r="H1378" s="49" t="s">
        <v>1252</v>
      </c>
      <c r="I1378" s="50" t="s">
        <v>1298</v>
      </c>
    </row>
    <row r="1379" spans="1:9" ht="15.75" customHeight="1" x14ac:dyDescent="0.25">
      <c r="A1379" s="46" t="s">
        <v>31</v>
      </c>
      <c r="B1379" s="47">
        <v>45997.322289780088</v>
      </c>
      <c r="C1379" s="48" t="s">
        <v>1234</v>
      </c>
      <c r="D1379" s="49" t="s">
        <v>168</v>
      </c>
      <c r="E1379" s="49" t="s">
        <v>1127</v>
      </c>
      <c r="F1379" s="49" t="s">
        <v>35</v>
      </c>
      <c r="G1379" s="46"/>
      <c r="H1379" s="49" t="s">
        <v>1249</v>
      </c>
      <c r="I1379" s="50" t="s">
        <v>1299</v>
      </c>
    </row>
    <row r="1380" spans="1:9" ht="15.75" customHeight="1" x14ac:dyDescent="0.25">
      <c r="A1380" s="46" t="s">
        <v>31</v>
      </c>
      <c r="B1380" s="47">
        <v>45997.322256168976</v>
      </c>
      <c r="C1380" s="48" t="s">
        <v>1234</v>
      </c>
      <c r="D1380" s="49" t="s">
        <v>69</v>
      </c>
      <c r="E1380" s="49" t="s">
        <v>1130</v>
      </c>
      <c r="F1380" s="49" t="s">
        <v>35</v>
      </c>
      <c r="G1380" s="46"/>
      <c r="H1380" s="49" t="s">
        <v>1254</v>
      </c>
      <c r="I1380" s="50" t="s">
        <v>743</v>
      </c>
    </row>
    <row r="1381" spans="1:9" ht="15.75" customHeight="1" x14ac:dyDescent="0.25">
      <c r="A1381" s="46" t="s">
        <v>31</v>
      </c>
      <c r="B1381" s="47">
        <v>45997.322211319442</v>
      </c>
      <c r="C1381" s="48" t="s">
        <v>1234</v>
      </c>
      <c r="D1381" s="49" t="s">
        <v>42</v>
      </c>
      <c r="E1381" s="49" t="s">
        <v>1133</v>
      </c>
      <c r="F1381" s="49" t="s">
        <v>35</v>
      </c>
      <c r="G1381" s="46"/>
      <c r="H1381" s="49" t="s">
        <v>1256</v>
      </c>
      <c r="I1381" s="50" t="s">
        <v>1150</v>
      </c>
    </row>
    <row r="1382" spans="1:9" ht="15.75" customHeight="1" x14ac:dyDescent="0.25">
      <c r="A1382" s="46" t="s">
        <v>31</v>
      </c>
      <c r="B1382" s="47">
        <v>45997.322191620369</v>
      </c>
      <c r="C1382" s="48" t="s">
        <v>1234</v>
      </c>
      <c r="D1382" s="49" t="s">
        <v>38</v>
      </c>
      <c r="E1382" s="49" t="s">
        <v>1136</v>
      </c>
      <c r="F1382" s="49" t="s">
        <v>35</v>
      </c>
      <c r="G1382" s="46"/>
      <c r="H1382" s="49" t="s">
        <v>1257</v>
      </c>
      <c r="I1382" s="50" t="s">
        <v>1300</v>
      </c>
    </row>
    <row r="1383" spans="1:9" ht="15.75" customHeight="1" x14ac:dyDescent="0.25">
      <c r="A1383" s="46" t="s">
        <v>31</v>
      </c>
      <c r="B1383" s="47">
        <v>45997.322138831019</v>
      </c>
      <c r="C1383" s="48" t="s">
        <v>1234</v>
      </c>
      <c r="D1383" s="49" t="s">
        <v>61</v>
      </c>
      <c r="E1383" s="49" t="s">
        <v>1139</v>
      </c>
      <c r="F1383" s="49" t="s">
        <v>35</v>
      </c>
      <c r="G1383" s="46"/>
      <c r="H1383" s="49" t="s">
        <v>1259</v>
      </c>
      <c r="I1383" s="50" t="s">
        <v>1301</v>
      </c>
    </row>
    <row r="1384" spans="1:9" ht="15.75" customHeight="1" x14ac:dyDescent="0.25">
      <c r="A1384" s="46" t="s">
        <v>31</v>
      </c>
      <c r="B1384" s="47">
        <v>45997.322127256943</v>
      </c>
      <c r="C1384" s="48" t="s">
        <v>1234</v>
      </c>
      <c r="D1384" s="49" t="s">
        <v>1144</v>
      </c>
      <c r="E1384" s="49" t="s">
        <v>1145</v>
      </c>
      <c r="F1384" s="49" t="s">
        <v>35</v>
      </c>
      <c r="G1384" s="46"/>
      <c r="H1384" s="49" t="s">
        <v>1261</v>
      </c>
      <c r="I1384" s="50" t="s">
        <v>1211</v>
      </c>
    </row>
    <row r="1385" spans="1:9" ht="15.75" customHeight="1" x14ac:dyDescent="0.25">
      <c r="A1385" s="46" t="s">
        <v>31</v>
      </c>
      <c r="B1385" s="47">
        <v>45997.321888599537</v>
      </c>
      <c r="C1385" s="48" t="s">
        <v>1234</v>
      </c>
      <c r="D1385" s="49" t="s">
        <v>1114</v>
      </c>
      <c r="E1385" s="49" t="s">
        <v>1115</v>
      </c>
      <c r="F1385" s="49" t="s">
        <v>35</v>
      </c>
      <c r="G1385" s="46"/>
      <c r="H1385" s="49" t="s">
        <v>1262</v>
      </c>
      <c r="I1385" s="50" t="s">
        <v>1302</v>
      </c>
    </row>
    <row r="1386" spans="1:9" ht="15.75" customHeight="1" x14ac:dyDescent="0.25">
      <c r="A1386" s="46" t="s">
        <v>31</v>
      </c>
      <c r="B1386" s="47">
        <v>45997.321863101854</v>
      </c>
      <c r="C1386" s="48" t="s">
        <v>1234</v>
      </c>
      <c r="D1386" s="49" t="s">
        <v>77</v>
      </c>
      <c r="E1386" s="49" t="s">
        <v>1141</v>
      </c>
      <c r="F1386" s="49" t="s">
        <v>35</v>
      </c>
      <c r="G1386" s="46"/>
      <c r="H1386" s="49" t="s">
        <v>1246</v>
      </c>
      <c r="I1386" s="50" t="s">
        <v>902</v>
      </c>
    </row>
    <row r="1387" spans="1:9" ht="15.75" customHeight="1" x14ac:dyDescent="0.25">
      <c r="A1387" s="46" t="s">
        <v>31</v>
      </c>
      <c r="B1387" s="47">
        <v>45997.321849537038</v>
      </c>
      <c r="C1387" s="48" t="s">
        <v>1234</v>
      </c>
      <c r="D1387" s="49" t="s">
        <v>73</v>
      </c>
      <c r="E1387" s="49" t="s">
        <v>1118</v>
      </c>
      <c r="F1387" s="49" t="s">
        <v>35</v>
      </c>
      <c r="G1387" s="46"/>
      <c r="H1387" s="49" t="s">
        <v>1248</v>
      </c>
      <c r="I1387" s="50" t="s">
        <v>1303</v>
      </c>
    </row>
    <row r="1388" spans="1:9" ht="15.75" customHeight="1" x14ac:dyDescent="0.25">
      <c r="A1388" s="46" t="s">
        <v>31</v>
      </c>
      <c r="B1388" s="47">
        <v>45997.32182568287</v>
      </c>
      <c r="C1388" s="48" t="s">
        <v>1234</v>
      </c>
      <c r="D1388" s="49" t="s">
        <v>65</v>
      </c>
      <c r="E1388" s="49" t="s">
        <v>1125</v>
      </c>
      <c r="F1388" s="49" t="s">
        <v>35</v>
      </c>
      <c r="G1388" s="46"/>
      <c r="H1388" s="49" t="s">
        <v>1251</v>
      </c>
      <c r="I1388" s="50" t="s">
        <v>1150</v>
      </c>
    </row>
    <row r="1389" spans="1:9" ht="15.75" customHeight="1" x14ac:dyDescent="0.25">
      <c r="A1389" s="46" t="s">
        <v>31</v>
      </c>
      <c r="B1389" s="47">
        <v>45997.321800347221</v>
      </c>
      <c r="C1389" s="48" t="s">
        <v>1234</v>
      </c>
      <c r="D1389" s="49" t="s">
        <v>1121</v>
      </c>
      <c r="E1389" s="49" t="s">
        <v>1122</v>
      </c>
      <c r="F1389" s="49" t="s">
        <v>35</v>
      </c>
      <c r="G1389" s="46"/>
      <c r="H1389" s="49" t="s">
        <v>1252</v>
      </c>
      <c r="I1389" s="50" t="s">
        <v>679</v>
      </c>
    </row>
    <row r="1390" spans="1:9" ht="15.75" customHeight="1" x14ac:dyDescent="0.25">
      <c r="A1390" s="46" t="s">
        <v>31</v>
      </c>
      <c r="B1390" s="47">
        <v>45997.321794745367</v>
      </c>
      <c r="C1390" s="48" t="s">
        <v>1234</v>
      </c>
      <c r="D1390" s="49" t="s">
        <v>168</v>
      </c>
      <c r="E1390" s="49" t="s">
        <v>1127</v>
      </c>
      <c r="F1390" s="49" t="s">
        <v>35</v>
      </c>
      <c r="G1390" s="46"/>
      <c r="H1390" s="49" t="s">
        <v>1249</v>
      </c>
      <c r="I1390" s="50" t="s">
        <v>1304</v>
      </c>
    </row>
    <row r="1391" spans="1:9" ht="15.75" customHeight="1" x14ac:dyDescent="0.25">
      <c r="A1391" s="46" t="s">
        <v>31</v>
      </c>
      <c r="B1391" s="47">
        <v>45997.321758958329</v>
      </c>
      <c r="C1391" s="48" t="s">
        <v>1234</v>
      </c>
      <c r="D1391" s="49" t="s">
        <v>69</v>
      </c>
      <c r="E1391" s="49" t="s">
        <v>1130</v>
      </c>
      <c r="F1391" s="49" t="s">
        <v>35</v>
      </c>
      <c r="G1391" s="46"/>
      <c r="H1391" s="49" t="s">
        <v>1254</v>
      </c>
      <c r="I1391" s="50" t="s">
        <v>1305</v>
      </c>
    </row>
    <row r="1392" spans="1:9" ht="15.75" customHeight="1" x14ac:dyDescent="0.25">
      <c r="A1392" s="46" t="s">
        <v>31</v>
      </c>
      <c r="B1392" s="47">
        <v>45997.321721354165</v>
      </c>
      <c r="C1392" s="48" t="s">
        <v>1234</v>
      </c>
      <c r="D1392" s="49" t="s">
        <v>42</v>
      </c>
      <c r="E1392" s="49" t="s">
        <v>1133</v>
      </c>
      <c r="F1392" s="49" t="s">
        <v>35</v>
      </c>
      <c r="G1392" s="46"/>
      <c r="H1392" s="49" t="s">
        <v>1256</v>
      </c>
      <c r="I1392" s="50" t="s">
        <v>1306</v>
      </c>
    </row>
    <row r="1393" spans="1:9" ht="15.75" customHeight="1" x14ac:dyDescent="0.25">
      <c r="A1393" s="46" t="s">
        <v>31</v>
      </c>
      <c r="B1393" s="47">
        <v>45997.321699837958</v>
      </c>
      <c r="C1393" s="48" t="s">
        <v>1234</v>
      </c>
      <c r="D1393" s="49" t="s">
        <v>38</v>
      </c>
      <c r="E1393" s="49" t="s">
        <v>1136</v>
      </c>
      <c r="F1393" s="49" t="s">
        <v>35</v>
      </c>
      <c r="G1393" s="46"/>
      <c r="H1393" s="49" t="s">
        <v>1257</v>
      </c>
      <c r="I1393" s="50" t="s">
        <v>1307</v>
      </c>
    </row>
    <row r="1394" spans="1:9" ht="15.75" customHeight="1" x14ac:dyDescent="0.25">
      <c r="A1394" s="46" t="s">
        <v>31</v>
      </c>
      <c r="B1394" s="47">
        <v>45997.321659155088</v>
      </c>
      <c r="C1394" s="48" t="s">
        <v>1234</v>
      </c>
      <c r="D1394" s="49" t="s">
        <v>61</v>
      </c>
      <c r="E1394" s="49" t="s">
        <v>1139</v>
      </c>
      <c r="F1394" s="49" t="s">
        <v>35</v>
      </c>
      <c r="G1394" s="46"/>
      <c r="H1394" s="49" t="s">
        <v>1259</v>
      </c>
      <c r="I1394" s="50" t="s">
        <v>1308</v>
      </c>
    </row>
    <row r="1395" spans="1:9" ht="15.75" customHeight="1" x14ac:dyDescent="0.25">
      <c r="A1395" s="46" t="s">
        <v>31</v>
      </c>
      <c r="B1395" s="47">
        <v>45997.321649386569</v>
      </c>
      <c r="C1395" s="48" t="s">
        <v>1234</v>
      </c>
      <c r="D1395" s="49" t="s">
        <v>1144</v>
      </c>
      <c r="E1395" s="49" t="s">
        <v>1145</v>
      </c>
      <c r="F1395" s="49" t="s">
        <v>35</v>
      </c>
      <c r="G1395" s="46"/>
      <c r="H1395" s="49" t="s">
        <v>1261</v>
      </c>
      <c r="I1395" s="50" t="s">
        <v>1309</v>
      </c>
    </row>
    <row r="1396" spans="1:9" ht="15.75" customHeight="1" x14ac:dyDescent="0.25">
      <c r="A1396" s="46" t="s">
        <v>31</v>
      </c>
      <c r="B1396" s="47">
        <v>45997.321371307866</v>
      </c>
      <c r="C1396" s="48" t="s">
        <v>1234</v>
      </c>
      <c r="D1396" s="49" t="s">
        <v>77</v>
      </c>
      <c r="E1396" s="49" t="s">
        <v>1141</v>
      </c>
      <c r="F1396" s="49" t="s">
        <v>35</v>
      </c>
      <c r="G1396" s="46"/>
      <c r="H1396" s="49" t="s">
        <v>1246</v>
      </c>
      <c r="I1396" s="50" t="s">
        <v>1310</v>
      </c>
    </row>
    <row r="1397" spans="1:9" ht="15.75" customHeight="1" x14ac:dyDescent="0.25">
      <c r="A1397" s="46" t="s">
        <v>31</v>
      </c>
      <c r="B1397" s="47">
        <v>45997.321351076389</v>
      </c>
      <c r="C1397" s="48" t="s">
        <v>1234</v>
      </c>
      <c r="D1397" s="49" t="s">
        <v>73</v>
      </c>
      <c r="E1397" s="49" t="s">
        <v>1118</v>
      </c>
      <c r="F1397" s="49" t="s">
        <v>35</v>
      </c>
      <c r="G1397" s="46"/>
      <c r="H1397" s="49" t="s">
        <v>1248</v>
      </c>
      <c r="I1397" s="50" t="s">
        <v>1311</v>
      </c>
    </row>
    <row r="1398" spans="1:9" ht="15.75" customHeight="1" x14ac:dyDescent="0.25">
      <c r="A1398" s="46" t="s">
        <v>31</v>
      </c>
      <c r="B1398" s="47">
        <v>45997.321344560187</v>
      </c>
      <c r="C1398" s="48" t="s">
        <v>1234</v>
      </c>
      <c r="D1398" s="49" t="s">
        <v>1114</v>
      </c>
      <c r="E1398" s="49" t="s">
        <v>1115</v>
      </c>
      <c r="F1398" s="49" t="s">
        <v>35</v>
      </c>
      <c r="G1398" s="46"/>
      <c r="H1398" s="49" t="s">
        <v>1262</v>
      </c>
      <c r="I1398" s="50" t="s">
        <v>492</v>
      </c>
    </row>
    <row r="1399" spans="1:9" ht="15.75" customHeight="1" x14ac:dyDescent="0.25">
      <c r="A1399" s="46" t="s">
        <v>31</v>
      </c>
      <c r="B1399" s="47">
        <v>45997.321336967594</v>
      </c>
      <c r="C1399" s="48" t="s">
        <v>1234</v>
      </c>
      <c r="D1399" s="49" t="s">
        <v>65</v>
      </c>
      <c r="E1399" s="49" t="s">
        <v>1125</v>
      </c>
      <c r="F1399" s="49" t="s">
        <v>35</v>
      </c>
      <c r="G1399" s="46"/>
      <c r="H1399" s="49" t="s">
        <v>1251</v>
      </c>
      <c r="I1399" s="50" t="s">
        <v>1264</v>
      </c>
    </row>
    <row r="1400" spans="1:9" ht="15.75" customHeight="1" x14ac:dyDescent="0.25">
      <c r="A1400" s="46" t="s">
        <v>31</v>
      </c>
      <c r="B1400" s="47">
        <v>45997.321307118051</v>
      </c>
      <c r="C1400" s="48" t="s">
        <v>1234</v>
      </c>
      <c r="D1400" s="49" t="s">
        <v>1121</v>
      </c>
      <c r="E1400" s="49" t="s">
        <v>1122</v>
      </c>
      <c r="F1400" s="49" t="s">
        <v>35</v>
      </c>
      <c r="G1400" s="46"/>
      <c r="H1400" s="49" t="s">
        <v>1252</v>
      </c>
      <c r="I1400" s="50" t="s">
        <v>1312</v>
      </c>
    </row>
    <row r="1401" spans="1:9" ht="15.75" customHeight="1" x14ac:dyDescent="0.25">
      <c r="A1401" s="46" t="s">
        <v>31</v>
      </c>
      <c r="B1401" s="47">
        <v>45997.321297557872</v>
      </c>
      <c r="C1401" s="48" t="s">
        <v>1234</v>
      </c>
      <c r="D1401" s="49" t="s">
        <v>168</v>
      </c>
      <c r="E1401" s="49" t="s">
        <v>1127</v>
      </c>
      <c r="F1401" s="49" t="s">
        <v>35</v>
      </c>
      <c r="G1401" s="46"/>
      <c r="H1401" s="49" t="s">
        <v>1249</v>
      </c>
      <c r="I1401" s="50" t="s">
        <v>1313</v>
      </c>
    </row>
    <row r="1402" spans="1:9" ht="15.75" customHeight="1" x14ac:dyDescent="0.25">
      <c r="A1402" s="46" t="s">
        <v>31</v>
      </c>
      <c r="B1402" s="47">
        <v>45997.321266620369</v>
      </c>
      <c r="C1402" s="48" t="s">
        <v>1234</v>
      </c>
      <c r="D1402" s="49" t="s">
        <v>69</v>
      </c>
      <c r="E1402" s="49" t="s">
        <v>1130</v>
      </c>
      <c r="F1402" s="49" t="s">
        <v>35</v>
      </c>
      <c r="G1402" s="46"/>
      <c r="H1402" s="49" t="s">
        <v>1254</v>
      </c>
      <c r="I1402" s="50" t="s">
        <v>1314</v>
      </c>
    </row>
    <row r="1403" spans="1:9" ht="15.75" customHeight="1" x14ac:dyDescent="0.25">
      <c r="A1403" s="46" t="s">
        <v>31</v>
      </c>
      <c r="B1403" s="47">
        <v>45997.321230833331</v>
      </c>
      <c r="C1403" s="48" t="s">
        <v>1234</v>
      </c>
      <c r="D1403" s="49" t="s">
        <v>42</v>
      </c>
      <c r="E1403" s="49" t="s">
        <v>1133</v>
      </c>
      <c r="F1403" s="49" t="s">
        <v>35</v>
      </c>
      <c r="G1403" s="46"/>
      <c r="H1403" s="49" t="s">
        <v>1256</v>
      </c>
      <c r="I1403" s="50" t="s">
        <v>1150</v>
      </c>
    </row>
    <row r="1404" spans="1:9" ht="15.75" customHeight="1" x14ac:dyDescent="0.25">
      <c r="A1404" s="46" t="s">
        <v>31</v>
      </c>
      <c r="B1404" s="47">
        <v>45997.321210752314</v>
      </c>
      <c r="C1404" s="48" t="s">
        <v>1234</v>
      </c>
      <c r="D1404" s="49" t="s">
        <v>38</v>
      </c>
      <c r="E1404" s="49" t="s">
        <v>1136</v>
      </c>
      <c r="F1404" s="49" t="s">
        <v>35</v>
      </c>
      <c r="G1404" s="46"/>
      <c r="H1404" s="49" t="s">
        <v>1257</v>
      </c>
      <c r="I1404" s="50" t="s">
        <v>1315</v>
      </c>
    </row>
    <row r="1405" spans="1:9" ht="15.75" customHeight="1" x14ac:dyDescent="0.25">
      <c r="A1405" s="46" t="s">
        <v>31</v>
      </c>
      <c r="B1405" s="47">
        <v>45997.321181099534</v>
      </c>
      <c r="C1405" s="48" t="s">
        <v>1234</v>
      </c>
      <c r="D1405" s="49" t="s">
        <v>61</v>
      </c>
      <c r="E1405" s="49" t="s">
        <v>1139</v>
      </c>
      <c r="F1405" s="49" t="s">
        <v>35</v>
      </c>
      <c r="G1405" s="46"/>
      <c r="H1405" s="49" t="s">
        <v>1259</v>
      </c>
      <c r="I1405" s="50" t="s">
        <v>1316</v>
      </c>
    </row>
    <row r="1406" spans="1:9" ht="15.75" customHeight="1" x14ac:dyDescent="0.25">
      <c r="A1406" s="46" t="s">
        <v>31</v>
      </c>
      <c r="B1406" s="47">
        <v>45997.321172974538</v>
      </c>
      <c r="C1406" s="48" t="s">
        <v>1234</v>
      </c>
      <c r="D1406" s="49" t="s">
        <v>1144</v>
      </c>
      <c r="E1406" s="49" t="s">
        <v>1145</v>
      </c>
      <c r="F1406" s="49" t="s">
        <v>35</v>
      </c>
      <c r="G1406" s="46"/>
      <c r="H1406" s="49" t="s">
        <v>1261</v>
      </c>
      <c r="I1406" s="50" t="s">
        <v>1317</v>
      </c>
    </row>
    <row r="1407" spans="1:9" ht="15.75" customHeight="1" x14ac:dyDescent="0.25">
      <c r="A1407" s="46" t="s">
        <v>31</v>
      </c>
      <c r="B1407" s="47">
        <v>45997.320858749998</v>
      </c>
      <c r="C1407" s="48" t="s">
        <v>1234</v>
      </c>
      <c r="D1407" s="49" t="s">
        <v>77</v>
      </c>
      <c r="E1407" s="49" t="s">
        <v>1141</v>
      </c>
      <c r="F1407" s="49" t="s">
        <v>35</v>
      </c>
      <c r="G1407" s="46"/>
      <c r="H1407" s="49" t="s">
        <v>1246</v>
      </c>
      <c r="I1407" s="50" t="s">
        <v>1318</v>
      </c>
    </row>
    <row r="1408" spans="1:9" ht="15.75" customHeight="1" x14ac:dyDescent="0.25">
      <c r="A1408" s="46" t="s">
        <v>31</v>
      </c>
      <c r="B1408" s="47">
        <v>45997.320846817129</v>
      </c>
      <c r="C1408" s="48" t="s">
        <v>1234</v>
      </c>
      <c r="D1408" s="49" t="s">
        <v>65</v>
      </c>
      <c r="E1408" s="49" t="s">
        <v>1125</v>
      </c>
      <c r="F1408" s="49" t="s">
        <v>35</v>
      </c>
      <c r="G1408" s="46"/>
      <c r="H1408" s="49" t="s">
        <v>1251</v>
      </c>
      <c r="I1408" s="50" t="s">
        <v>1319</v>
      </c>
    </row>
    <row r="1409" spans="1:9" ht="15.75" customHeight="1" x14ac:dyDescent="0.25">
      <c r="A1409" s="46" t="s">
        <v>31</v>
      </c>
      <c r="B1409" s="47">
        <v>45997.320841388886</v>
      </c>
      <c r="C1409" s="48" t="s">
        <v>1234</v>
      </c>
      <c r="D1409" s="49" t="s">
        <v>73</v>
      </c>
      <c r="E1409" s="49" t="s">
        <v>1118</v>
      </c>
      <c r="F1409" s="49" t="s">
        <v>35</v>
      </c>
      <c r="G1409" s="46"/>
      <c r="H1409" s="49" t="s">
        <v>1248</v>
      </c>
      <c r="I1409" s="50" t="s">
        <v>1320</v>
      </c>
    </row>
    <row r="1410" spans="1:9" ht="15.75" customHeight="1" x14ac:dyDescent="0.25">
      <c r="A1410" s="46" t="s">
        <v>31</v>
      </c>
      <c r="B1410" s="47">
        <v>45997.320821504625</v>
      </c>
      <c r="C1410" s="48" t="s">
        <v>1234</v>
      </c>
      <c r="D1410" s="49" t="s">
        <v>1114</v>
      </c>
      <c r="E1410" s="49" t="s">
        <v>1115</v>
      </c>
      <c r="F1410" s="49" t="s">
        <v>35</v>
      </c>
      <c r="G1410" s="46"/>
      <c r="H1410" s="49" t="s">
        <v>1262</v>
      </c>
      <c r="I1410" s="50" t="s">
        <v>1185</v>
      </c>
    </row>
    <row r="1411" spans="1:9" ht="15.75" customHeight="1" x14ac:dyDescent="0.25">
      <c r="A1411" s="46" t="s">
        <v>31</v>
      </c>
      <c r="B1411" s="47">
        <v>45997.320804490737</v>
      </c>
      <c r="C1411" s="48" t="s">
        <v>1234</v>
      </c>
      <c r="D1411" s="49" t="s">
        <v>1121</v>
      </c>
      <c r="E1411" s="49" t="s">
        <v>1122</v>
      </c>
      <c r="F1411" s="49" t="s">
        <v>35</v>
      </c>
      <c r="G1411" s="46"/>
      <c r="H1411" s="49" t="s">
        <v>1252</v>
      </c>
      <c r="I1411" s="50" t="s">
        <v>1321</v>
      </c>
    </row>
    <row r="1412" spans="1:9" ht="15.75" customHeight="1" x14ac:dyDescent="0.25">
      <c r="A1412" s="46" t="s">
        <v>31</v>
      </c>
      <c r="B1412" s="47">
        <v>45997.3207974537</v>
      </c>
      <c r="C1412" s="48" t="s">
        <v>1234</v>
      </c>
      <c r="D1412" s="49" t="s">
        <v>168</v>
      </c>
      <c r="E1412" s="49" t="s">
        <v>1127</v>
      </c>
      <c r="F1412" s="49" t="s">
        <v>35</v>
      </c>
      <c r="G1412" s="46"/>
      <c r="H1412" s="49" t="s">
        <v>1249</v>
      </c>
      <c r="I1412" s="50" t="s">
        <v>1322</v>
      </c>
    </row>
    <row r="1413" spans="1:9" ht="15.75" customHeight="1" x14ac:dyDescent="0.25">
      <c r="A1413" s="46" t="s">
        <v>31</v>
      </c>
      <c r="B1413" s="47">
        <v>45997.320772499996</v>
      </c>
      <c r="C1413" s="48" t="s">
        <v>1234</v>
      </c>
      <c r="D1413" s="49" t="s">
        <v>69</v>
      </c>
      <c r="E1413" s="49" t="s">
        <v>1130</v>
      </c>
      <c r="F1413" s="49" t="s">
        <v>35</v>
      </c>
      <c r="G1413" s="46"/>
      <c r="H1413" s="49" t="s">
        <v>1254</v>
      </c>
      <c r="I1413" s="50" t="s">
        <v>223</v>
      </c>
    </row>
    <row r="1414" spans="1:9" ht="15.75" customHeight="1" x14ac:dyDescent="0.25">
      <c r="A1414" s="46" t="s">
        <v>31</v>
      </c>
      <c r="B1414" s="47">
        <v>45997.320741215277</v>
      </c>
      <c r="C1414" s="48" t="s">
        <v>1234</v>
      </c>
      <c r="D1414" s="49" t="s">
        <v>42</v>
      </c>
      <c r="E1414" s="49" t="s">
        <v>1133</v>
      </c>
      <c r="F1414" s="49" t="s">
        <v>35</v>
      </c>
      <c r="G1414" s="46"/>
      <c r="H1414" s="49" t="s">
        <v>1256</v>
      </c>
      <c r="I1414" s="50" t="s">
        <v>1323</v>
      </c>
    </row>
    <row r="1415" spans="1:9" ht="15.75" customHeight="1" x14ac:dyDescent="0.25">
      <c r="A1415" s="46" t="s">
        <v>31</v>
      </c>
      <c r="B1415" s="47">
        <v>45997.320718263887</v>
      </c>
      <c r="C1415" s="48" t="s">
        <v>1234</v>
      </c>
      <c r="D1415" s="49" t="s">
        <v>38</v>
      </c>
      <c r="E1415" s="49" t="s">
        <v>1136</v>
      </c>
      <c r="F1415" s="49" t="s">
        <v>35</v>
      </c>
      <c r="G1415" s="46"/>
      <c r="H1415" s="49" t="s">
        <v>1257</v>
      </c>
      <c r="I1415" s="50" t="s">
        <v>1324</v>
      </c>
    </row>
    <row r="1416" spans="1:9" ht="15.75" customHeight="1" x14ac:dyDescent="0.25">
      <c r="A1416" s="46" t="s">
        <v>31</v>
      </c>
      <c r="B1416" s="47">
        <v>45997.32070236111</v>
      </c>
      <c r="C1416" s="48" t="s">
        <v>1234</v>
      </c>
      <c r="D1416" s="49" t="s">
        <v>61</v>
      </c>
      <c r="E1416" s="49" t="s">
        <v>1139</v>
      </c>
      <c r="F1416" s="49" t="s">
        <v>35</v>
      </c>
      <c r="G1416" s="46"/>
      <c r="H1416" s="49" t="s">
        <v>1259</v>
      </c>
      <c r="I1416" s="50" t="s">
        <v>1325</v>
      </c>
    </row>
    <row r="1417" spans="1:9" ht="15.75" customHeight="1" x14ac:dyDescent="0.25">
      <c r="A1417" s="46" t="s">
        <v>31</v>
      </c>
      <c r="B1417" s="47">
        <v>45997.320691145833</v>
      </c>
      <c r="C1417" s="48" t="s">
        <v>1234</v>
      </c>
      <c r="D1417" s="49" t="s">
        <v>1144</v>
      </c>
      <c r="E1417" s="49" t="s">
        <v>1145</v>
      </c>
      <c r="F1417" s="49" t="s">
        <v>35</v>
      </c>
      <c r="G1417" s="46"/>
      <c r="H1417" s="49" t="s">
        <v>1261</v>
      </c>
      <c r="I1417" s="50" t="s">
        <v>1326</v>
      </c>
    </row>
    <row r="1418" spans="1:9" ht="15.75" customHeight="1" x14ac:dyDescent="0.25">
      <c r="A1418" s="46" t="s">
        <v>31</v>
      </c>
      <c r="B1418" s="47">
        <v>45997.320359178237</v>
      </c>
      <c r="C1418" s="48" t="s">
        <v>1234</v>
      </c>
      <c r="D1418" s="49" t="s">
        <v>77</v>
      </c>
      <c r="E1418" s="49" t="s">
        <v>1141</v>
      </c>
      <c r="F1418" s="49" t="s">
        <v>35</v>
      </c>
      <c r="G1418" s="46"/>
      <c r="H1418" s="49" t="s">
        <v>1246</v>
      </c>
      <c r="I1418" s="50" t="s">
        <v>1327</v>
      </c>
    </row>
    <row r="1419" spans="1:9" ht="15.75" customHeight="1" x14ac:dyDescent="0.25">
      <c r="A1419" s="46" t="s">
        <v>31</v>
      </c>
      <c r="B1419" s="47">
        <v>45997.320345624998</v>
      </c>
      <c r="C1419" s="48" t="s">
        <v>1234</v>
      </c>
      <c r="D1419" s="49" t="s">
        <v>65</v>
      </c>
      <c r="E1419" s="49" t="s">
        <v>1125</v>
      </c>
      <c r="F1419" s="49" t="s">
        <v>35</v>
      </c>
      <c r="G1419" s="46"/>
      <c r="H1419" s="49" t="s">
        <v>1251</v>
      </c>
      <c r="I1419" s="50" t="s">
        <v>1328</v>
      </c>
    </row>
    <row r="1420" spans="1:9" ht="15.75" customHeight="1" x14ac:dyDescent="0.25">
      <c r="A1420" s="46" t="s">
        <v>31</v>
      </c>
      <c r="B1420" s="47">
        <v>45997.320339479164</v>
      </c>
      <c r="C1420" s="48" t="s">
        <v>1234</v>
      </c>
      <c r="D1420" s="49" t="s">
        <v>73</v>
      </c>
      <c r="E1420" s="49" t="s">
        <v>1118</v>
      </c>
      <c r="F1420" s="49" t="s">
        <v>35</v>
      </c>
      <c r="G1420" s="46"/>
      <c r="H1420" s="49" t="s">
        <v>1248</v>
      </c>
      <c r="I1420" s="50" t="s">
        <v>1329</v>
      </c>
    </row>
    <row r="1421" spans="1:9" ht="15.75" customHeight="1" x14ac:dyDescent="0.25">
      <c r="A1421" s="46" t="s">
        <v>31</v>
      </c>
      <c r="B1421" s="47">
        <v>45997.320306759255</v>
      </c>
      <c r="C1421" s="48" t="s">
        <v>1234</v>
      </c>
      <c r="D1421" s="49" t="s">
        <v>1121</v>
      </c>
      <c r="E1421" s="49" t="s">
        <v>1122</v>
      </c>
      <c r="F1421" s="49" t="s">
        <v>35</v>
      </c>
      <c r="G1421" s="46"/>
      <c r="H1421" s="49" t="s">
        <v>1252</v>
      </c>
      <c r="I1421" s="50" t="s">
        <v>1330</v>
      </c>
    </row>
    <row r="1422" spans="1:9" ht="15.75" customHeight="1" x14ac:dyDescent="0.25">
      <c r="A1422" s="46" t="s">
        <v>31</v>
      </c>
      <c r="B1422" s="47">
        <v>45997.320289386575</v>
      </c>
      <c r="C1422" s="48" t="s">
        <v>1234</v>
      </c>
      <c r="D1422" s="49" t="s">
        <v>168</v>
      </c>
      <c r="E1422" s="49" t="s">
        <v>1127</v>
      </c>
      <c r="F1422" s="49" t="s">
        <v>35</v>
      </c>
      <c r="G1422" s="46"/>
      <c r="H1422" s="49" t="s">
        <v>1249</v>
      </c>
      <c r="I1422" s="50" t="s">
        <v>1331</v>
      </c>
    </row>
    <row r="1423" spans="1:9" ht="15.75" customHeight="1" x14ac:dyDescent="0.25">
      <c r="A1423" s="46" t="s">
        <v>31</v>
      </c>
      <c r="B1423" s="47">
        <v>45997.32028</v>
      </c>
      <c r="C1423" s="48" t="s">
        <v>1234</v>
      </c>
      <c r="D1423" s="49" t="s">
        <v>69</v>
      </c>
      <c r="E1423" s="49" t="s">
        <v>1130</v>
      </c>
      <c r="F1423" s="49" t="s">
        <v>35</v>
      </c>
      <c r="G1423" s="46"/>
      <c r="H1423" s="49" t="s">
        <v>1254</v>
      </c>
      <c r="I1423" s="50" t="s">
        <v>790</v>
      </c>
    </row>
    <row r="1424" spans="1:9" ht="15.75" customHeight="1" x14ac:dyDescent="0.25">
      <c r="A1424" s="46" t="s">
        <v>31</v>
      </c>
      <c r="B1424" s="47">
        <v>45997.320276550927</v>
      </c>
      <c r="C1424" s="48" t="s">
        <v>1234</v>
      </c>
      <c r="D1424" s="49" t="s">
        <v>1114</v>
      </c>
      <c r="E1424" s="49" t="s">
        <v>1115</v>
      </c>
      <c r="F1424" s="49" t="s">
        <v>35</v>
      </c>
      <c r="G1424" s="46"/>
      <c r="H1424" s="49" t="s">
        <v>1262</v>
      </c>
      <c r="I1424" s="50" t="s">
        <v>1332</v>
      </c>
    </row>
    <row r="1425" spans="1:9" ht="15.75" customHeight="1" x14ac:dyDescent="0.25">
      <c r="A1425" s="46" t="s">
        <v>31</v>
      </c>
      <c r="B1425" s="47">
        <v>45997.320250162033</v>
      </c>
      <c r="C1425" s="48" t="s">
        <v>1234</v>
      </c>
      <c r="D1425" s="49" t="s">
        <v>42</v>
      </c>
      <c r="E1425" s="49" t="s">
        <v>1133</v>
      </c>
      <c r="F1425" s="49" t="s">
        <v>35</v>
      </c>
      <c r="G1425" s="46"/>
      <c r="H1425" s="49" t="s">
        <v>1256</v>
      </c>
      <c r="I1425" s="50" t="s">
        <v>795</v>
      </c>
    </row>
    <row r="1426" spans="1:9" ht="15.75" customHeight="1" x14ac:dyDescent="0.25">
      <c r="A1426" s="46" t="s">
        <v>31</v>
      </c>
      <c r="B1426" s="47">
        <v>45997.320224675925</v>
      </c>
      <c r="C1426" s="48" t="s">
        <v>1234</v>
      </c>
      <c r="D1426" s="49" t="s">
        <v>38</v>
      </c>
      <c r="E1426" s="49" t="s">
        <v>1136</v>
      </c>
      <c r="F1426" s="49" t="s">
        <v>35</v>
      </c>
      <c r="G1426" s="46"/>
      <c r="H1426" s="49" t="s">
        <v>1257</v>
      </c>
      <c r="I1426" s="50" t="s">
        <v>1333</v>
      </c>
    </row>
    <row r="1427" spans="1:9" ht="15.75" customHeight="1" x14ac:dyDescent="0.25">
      <c r="A1427" s="46" t="s">
        <v>31</v>
      </c>
      <c r="B1427" s="47">
        <v>45997.320220868052</v>
      </c>
      <c r="C1427" s="48" t="s">
        <v>1234</v>
      </c>
      <c r="D1427" s="49" t="s">
        <v>61</v>
      </c>
      <c r="E1427" s="49" t="s">
        <v>1139</v>
      </c>
      <c r="F1427" s="49" t="s">
        <v>35</v>
      </c>
      <c r="G1427" s="46"/>
      <c r="H1427" s="49" t="s">
        <v>1259</v>
      </c>
      <c r="I1427" s="50" t="s">
        <v>678</v>
      </c>
    </row>
    <row r="1428" spans="1:9" ht="15.75" customHeight="1" x14ac:dyDescent="0.25">
      <c r="A1428" s="46" t="s">
        <v>31</v>
      </c>
      <c r="B1428" s="47">
        <v>45997.320213645835</v>
      </c>
      <c r="C1428" s="48" t="s">
        <v>1234</v>
      </c>
      <c r="D1428" s="49" t="s">
        <v>1144</v>
      </c>
      <c r="E1428" s="49" t="s">
        <v>1145</v>
      </c>
      <c r="F1428" s="49" t="s">
        <v>35</v>
      </c>
      <c r="G1428" s="46"/>
      <c r="H1428" s="49" t="s">
        <v>1261</v>
      </c>
      <c r="I1428" s="50" t="s">
        <v>500</v>
      </c>
    </row>
    <row r="1429" spans="1:9" ht="15.75" customHeight="1" x14ac:dyDescent="0.25">
      <c r="A1429" s="46" t="s">
        <v>31</v>
      </c>
      <c r="B1429" s="47">
        <v>45997.319851851847</v>
      </c>
      <c r="C1429" s="48" t="s">
        <v>1234</v>
      </c>
      <c r="D1429" s="49" t="s">
        <v>65</v>
      </c>
      <c r="E1429" s="49" t="s">
        <v>1125</v>
      </c>
      <c r="F1429" s="49" t="s">
        <v>35</v>
      </c>
      <c r="G1429" s="46"/>
      <c r="H1429" s="49" t="s">
        <v>1251</v>
      </c>
      <c r="I1429" s="50" t="s">
        <v>1334</v>
      </c>
    </row>
    <row r="1430" spans="1:9" ht="15.75" customHeight="1" x14ac:dyDescent="0.25">
      <c r="A1430" s="46" t="s">
        <v>31</v>
      </c>
      <c r="B1430" s="47">
        <v>45997.319841354161</v>
      </c>
      <c r="C1430" s="48" t="s">
        <v>1234</v>
      </c>
      <c r="D1430" s="49" t="s">
        <v>77</v>
      </c>
      <c r="E1430" s="49" t="s">
        <v>1141</v>
      </c>
      <c r="F1430" s="49" t="s">
        <v>35</v>
      </c>
      <c r="G1430" s="46"/>
      <c r="H1430" s="49" t="s">
        <v>1246</v>
      </c>
      <c r="I1430" s="50" t="s">
        <v>1335</v>
      </c>
    </row>
    <row r="1431" spans="1:9" ht="15.75" customHeight="1" x14ac:dyDescent="0.25">
      <c r="A1431" s="46" t="s">
        <v>31</v>
      </c>
      <c r="B1431" s="47">
        <v>45997.319819849537</v>
      </c>
      <c r="C1431" s="48" t="s">
        <v>1234</v>
      </c>
      <c r="D1431" s="49" t="s">
        <v>73</v>
      </c>
      <c r="E1431" s="49" t="s">
        <v>1118</v>
      </c>
      <c r="F1431" s="49" t="s">
        <v>35</v>
      </c>
      <c r="G1431" s="46"/>
      <c r="H1431" s="49" t="s">
        <v>1248</v>
      </c>
      <c r="I1431" s="50" t="s">
        <v>1336</v>
      </c>
    </row>
    <row r="1432" spans="1:9" ht="15.75" customHeight="1" x14ac:dyDescent="0.25">
      <c r="A1432" s="46" t="s">
        <v>31</v>
      </c>
      <c r="B1432" s="47">
        <v>45997.319799606477</v>
      </c>
      <c r="C1432" s="48" t="s">
        <v>1234</v>
      </c>
      <c r="D1432" s="49" t="s">
        <v>1121</v>
      </c>
      <c r="E1432" s="49" t="s">
        <v>1122</v>
      </c>
      <c r="F1432" s="49" t="s">
        <v>35</v>
      </c>
      <c r="G1432" s="46"/>
      <c r="H1432" s="49" t="s">
        <v>1252</v>
      </c>
      <c r="I1432" s="50" t="s">
        <v>1337</v>
      </c>
    </row>
    <row r="1433" spans="1:9" ht="15.75" customHeight="1" x14ac:dyDescent="0.25">
      <c r="A1433" s="46" t="s">
        <v>31</v>
      </c>
      <c r="B1433" s="47">
        <v>45997.319783148145</v>
      </c>
      <c r="C1433" s="48" t="s">
        <v>1234</v>
      </c>
      <c r="D1433" s="49" t="s">
        <v>69</v>
      </c>
      <c r="E1433" s="49" t="s">
        <v>1130</v>
      </c>
      <c r="F1433" s="49" t="s">
        <v>35</v>
      </c>
      <c r="G1433" s="46"/>
      <c r="H1433" s="49" t="s">
        <v>1254</v>
      </c>
      <c r="I1433" s="50" t="s">
        <v>1338</v>
      </c>
    </row>
    <row r="1434" spans="1:9" ht="15.75" customHeight="1" x14ac:dyDescent="0.25">
      <c r="A1434" s="46" t="s">
        <v>31</v>
      </c>
      <c r="B1434" s="47">
        <v>45997.319768680551</v>
      </c>
      <c r="C1434" s="48" t="s">
        <v>1234</v>
      </c>
      <c r="D1434" s="49" t="s">
        <v>168</v>
      </c>
      <c r="E1434" s="49" t="s">
        <v>1127</v>
      </c>
      <c r="F1434" s="49" t="s">
        <v>35</v>
      </c>
      <c r="G1434" s="46"/>
      <c r="H1434" s="49" t="s">
        <v>1249</v>
      </c>
      <c r="I1434" s="50" t="s">
        <v>1339</v>
      </c>
    </row>
    <row r="1435" spans="1:9" ht="15.75" customHeight="1" x14ac:dyDescent="0.25">
      <c r="A1435" s="46" t="s">
        <v>31</v>
      </c>
      <c r="B1435" s="47">
        <v>45997.319764525462</v>
      </c>
      <c r="C1435" s="48" t="s">
        <v>1234</v>
      </c>
      <c r="D1435" s="49" t="s">
        <v>1114</v>
      </c>
      <c r="E1435" s="49" t="s">
        <v>1115</v>
      </c>
      <c r="F1435" s="49" t="s">
        <v>35</v>
      </c>
      <c r="G1435" s="46"/>
      <c r="H1435" s="49" t="s">
        <v>1262</v>
      </c>
      <c r="I1435" s="50" t="s">
        <v>1340</v>
      </c>
    </row>
    <row r="1436" spans="1:9" ht="15.75" customHeight="1" x14ac:dyDescent="0.25">
      <c r="A1436" s="46" t="s">
        <v>31</v>
      </c>
      <c r="B1436" s="47">
        <v>45997.319756215278</v>
      </c>
      <c r="C1436" s="48" t="s">
        <v>1234</v>
      </c>
      <c r="D1436" s="49" t="s">
        <v>42</v>
      </c>
      <c r="E1436" s="49" t="s">
        <v>1133</v>
      </c>
      <c r="F1436" s="49" t="s">
        <v>35</v>
      </c>
      <c r="G1436" s="46"/>
      <c r="H1436" s="49" t="s">
        <v>1256</v>
      </c>
      <c r="I1436" s="50" t="s">
        <v>1341</v>
      </c>
    </row>
    <row r="1437" spans="1:9" ht="15.75" customHeight="1" x14ac:dyDescent="0.25">
      <c r="A1437" s="46" t="s">
        <v>31</v>
      </c>
      <c r="B1437" s="47">
        <v>45997.31973614583</v>
      </c>
      <c r="C1437" s="48" t="s">
        <v>1234</v>
      </c>
      <c r="D1437" s="49" t="s">
        <v>61</v>
      </c>
      <c r="E1437" s="49" t="s">
        <v>1139</v>
      </c>
      <c r="F1437" s="49" t="s">
        <v>35</v>
      </c>
      <c r="G1437" s="46"/>
      <c r="H1437" s="49" t="s">
        <v>1259</v>
      </c>
      <c r="I1437" s="50" t="s">
        <v>1342</v>
      </c>
    </row>
    <row r="1438" spans="1:9" ht="15.75" customHeight="1" x14ac:dyDescent="0.25">
      <c r="A1438" s="46" t="s">
        <v>31</v>
      </c>
      <c r="B1438" s="47">
        <v>45997.319730162038</v>
      </c>
      <c r="C1438" s="48" t="s">
        <v>1234</v>
      </c>
      <c r="D1438" s="49" t="s">
        <v>1144</v>
      </c>
      <c r="E1438" s="49" t="s">
        <v>1145</v>
      </c>
      <c r="F1438" s="49" t="s">
        <v>35</v>
      </c>
      <c r="G1438" s="46"/>
      <c r="H1438" s="49" t="s">
        <v>1261</v>
      </c>
      <c r="I1438" s="50" t="s">
        <v>1343</v>
      </c>
    </row>
    <row r="1439" spans="1:9" ht="15.75" customHeight="1" x14ac:dyDescent="0.25">
      <c r="A1439" s="46" t="s">
        <v>31</v>
      </c>
      <c r="B1439" s="47">
        <v>45997.319713726851</v>
      </c>
      <c r="C1439" s="48" t="s">
        <v>1234</v>
      </c>
      <c r="D1439" s="49" t="s">
        <v>38</v>
      </c>
      <c r="E1439" s="49" t="s">
        <v>1136</v>
      </c>
      <c r="F1439" s="49" t="s">
        <v>35</v>
      </c>
      <c r="G1439" s="46"/>
      <c r="H1439" s="49" t="s">
        <v>1257</v>
      </c>
      <c r="I1439" s="50" t="s">
        <v>1344</v>
      </c>
    </row>
    <row r="1440" spans="1:9" ht="15.75" customHeight="1" x14ac:dyDescent="0.25">
      <c r="A1440" s="46" t="s">
        <v>53</v>
      </c>
      <c r="B1440" s="47">
        <v>45997.31846174768</v>
      </c>
      <c r="C1440" s="48" t="s">
        <v>1234</v>
      </c>
      <c r="D1440" s="46"/>
      <c r="E1440" s="46"/>
      <c r="F1440" s="49" t="s">
        <v>35</v>
      </c>
      <c r="G1440" s="46"/>
      <c r="H1440" s="49" t="s">
        <v>1345</v>
      </c>
      <c r="I1440" s="51"/>
    </row>
    <row r="1441" spans="1:9" ht="15.75" customHeight="1" x14ac:dyDescent="0.25">
      <c r="A1441" s="46" t="s">
        <v>55</v>
      </c>
      <c r="B1441" s="47">
        <v>45997.318461736111</v>
      </c>
      <c r="C1441" s="48" t="s">
        <v>1234</v>
      </c>
      <c r="D1441" s="46"/>
      <c r="E1441" s="46"/>
      <c r="F1441" s="49" t="s">
        <v>35</v>
      </c>
      <c r="G1441" s="46"/>
      <c r="H1441" s="49" t="s">
        <v>1346</v>
      </c>
      <c r="I1441" s="51"/>
    </row>
    <row r="1442" spans="1:9" ht="15.75" customHeight="1" x14ac:dyDescent="0.25">
      <c r="A1442" s="46" t="s">
        <v>57</v>
      </c>
      <c r="B1442" s="47">
        <v>45997.31830109375</v>
      </c>
      <c r="C1442" s="48" t="s">
        <v>1347</v>
      </c>
      <c r="D1442" s="46"/>
      <c r="E1442" s="46"/>
      <c r="F1442" s="49" t="s">
        <v>35</v>
      </c>
      <c r="G1442" s="46"/>
      <c r="H1442" s="49" t="s">
        <v>1348</v>
      </c>
      <c r="I1442" s="51"/>
    </row>
    <row r="1443" spans="1:9" ht="15.75" customHeight="1" x14ac:dyDescent="0.25">
      <c r="A1443" s="46" t="s">
        <v>59</v>
      </c>
      <c r="B1443" s="47">
        <v>45997.318292604163</v>
      </c>
      <c r="C1443" s="48" t="s">
        <v>1347</v>
      </c>
      <c r="D1443" s="46"/>
      <c r="E1443" s="46"/>
      <c r="F1443" s="49" t="s">
        <v>35</v>
      </c>
      <c r="G1443" s="46"/>
      <c r="H1443" s="49" t="s">
        <v>1349</v>
      </c>
      <c r="I1443" s="51"/>
    </row>
    <row r="1444" spans="1:9" ht="15.75" customHeight="1" x14ac:dyDescent="0.25">
      <c r="A1444" s="46" t="s">
        <v>1087</v>
      </c>
      <c r="B1444" s="47">
        <v>45997.31828890046</v>
      </c>
      <c r="C1444" s="48" t="s">
        <v>1347</v>
      </c>
      <c r="D1444" s="49" t="s">
        <v>1088</v>
      </c>
      <c r="E1444" s="49" t="s">
        <v>1089</v>
      </c>
      <c r="F1444" s="49" t="s">
        <v>35</v>
      </c>
      <c r="G1444" s="46"/>
      <c r="H1444" s="49" t="s">
        <v>1350</v>
      </c>
      <c r="I1444" s="51"/>
    </row>
    <row r="1445" spans="1:9" ht="15.75" customHeight="1" x14ac:dyDescent="0.25">
      <c r="A1445" s="46" t="s">
        <v>1087</v>
      </c>
      <c r="B1445" s="47">
        <v>45997.31828890046</v>
      </c>
      <c r="C1445" s="48" t="s">
        <v>1347</v>
      </c>
      <c r="D1445" s="49" t="s">
        <v>1091</v>
      </c>
      <c r="E1445" s="49" t="s">
        <v>1092</v>
      </c>
      <c r="F1445" s="49" t="s">
        <v>35</v>
      </c>
      <c r="G1445" s="46"/>
      <c r="H1445" s="49" t="s">
        <v>1351</v>
      </c>
      <c r="I1445" s="51"/>
    </row>
    <row r="1446" spans="1:9" ht="15.75" customHeight="1" x14ac:dyDescent="0.25">
      <c r="A1446" s="46" t="s">
        <v>1087</v>
      </c>
      <c r="B1446" s="47">
        <v>45997.31828890046</v>
      </c>
      <c r="C1446" s="48" t="s">
        <v>1347</v>
      </c>
      <c r="D1446" s="49" t="s">
        <v>1094</v>
      </c>
      <c r="E1446" s="49" t="s">
        <v>1095</v>
      </c>
      <c r="F1446" s="49" t="s">
        <v>35</v>
      </c>
      <c r="G1446" s="46"/>
      <c r="H1446" s="49" t="s">
        <v>1352</v>
      </c>
      <c r="I1446" s="51"/>
    </row>
    <row r="1447" spans="1:9" ht="15.75" customHeight="1" x14ac:dyDescent="0.25">
      <c r="A1447" s="46" t="s">
        <v>1087</v>
      </c>
      <c r="B1447" s="47">
        <v>45997.31828890046</v>
      </c>
      <c r="C1447" s="48" t="s">
        <v>1347</v>
      </c>
      <c r="D1447" s="49" t="s">
        <v>1097</v>
      </c>
      <c r="E1447" s="49" t="s">
        <v>1098</v>
      </c>
      <c r="F1447" s="49" t="s">
        <v>35</v>
      </c>
      <c r="G1447" s="46"/>
      <c r="H1447" s="49" t="s">
        <v>1353</v>
      </c>
      <c r="I1447" s="51"/>
    </row>
    <row r="1448" spans="1:9" ht="15.75" customHeight="1" x14ac:dyDescent="0.25">
      <c r="A1448" s="46" t="s">
        <v>1087</v>
      </c>
      <c r="B1448" s="47">
        <v>45997.31828890046</v>
      </c>
      <c r="C1448" s="48" t="s">
        <v>1347</v>
      </c>
      <c r="D1448" s="49" t="s">
        <v>73</v>
      </c>
      <c r="E1448" s="49" t="s">
        <v>1118</v>
      </c>
      <c r="F1448" s="49" t="s">
        <v>35</v>
      </c>
      <c r="G1448" s="46"/>
      <c r="H1448" s="49" t="s">
        <v>1354</v>
      </c>
      <c r="I1448" s="51"/>
    </row>
    <row r="1449" spans="1:9" ht="15.75" customHeight="1" x14ac:dyDescent="0.25">
      <c r="A1449" s="46" t="s">
        <v>1087</v>
      </c>
      <c r="B1449" s="47">
        <v>45997.31828890046</v>
      </c>
      <c r="C1449" s="48" t="s">
        <v>1347</v>
      </c>
      <c r="D1449" s="49" t="s">
        <v>1100</v>
      </c>
      <c r="E1449" s="49" t="s">
        <v>1101</v>
      </c>
      <c r="F1449" s="49" t="s">
        <v>35</v>
      </c>
      <c r="G1449" s="46"/>
      <c r="H1449" s="49" t="s">
        <v>1355</v>
      </c>
      <c r="I1449" s="51"/>
    </row>
    <row r="1450" spans="1:9" ht="15.75" customHeight="1" x14ac:dyDescent="0.25">
      <c r="A1450" s="46" t="s">
        <v>1087</v>
      </c>
      <c r="B1450" s="47">
        <v>45997.31828890046</v>
      </c>
      <c r="C1450" s="48" t="s">
        <v>1347</v>
      </c>
      <c r="D1450" s="49" t="s">
        <v>33</v>
      </c>
      <c r="E1450" s="49" t="s">
        <v>1103</v>
      </c>
      <c r="F1450" s="49" t="s">
        <v>35</v>
      </c>
      <c r="G1450" s="46"/>
      <c r="H1450" s="49" t="s">
        <v>1356</v>
      </c>
      <c r="I1450" s="51"/>
    </row>
    <row r="1451" spans="1:9" ht="15.75" customHeight="1" x14ac:dyDescent="0.25">
      <c r="A1451" s="46" t="s">
        <v>1087</v>
      </c>
      <c r="B1451" s="47">
        <v>45997.31828890046</v>
      </c>
      <c r="C1451" s="48" t="s">
        <v>1347</v>
      </c>
      <c r="D1451" s="49" t="s">
        <v>1105</v>
      </c>
      <c r="E1451" s="49" t="s">
        <v>1106</v>
      </c>
      <c r="F1451" s="49" t="s">
        <v>35</v>
      </c>
      <c r="G1451" s="46"/>
      <c r="H1451" s="49" t="s">
        <v>1357</v>
      </c>
      <c r="I1451" s="51"/>
    </row>
    <row r="1452" spans="1:9" ht="15.75" customHeight="1" x14ac:dyDescent="0.25">
      <c r="A1452" s="46" t="s">
        <v>1087</v>
      </c>
      <c r="B1452" s="47">
        <v>45997.31828890046</v>
      </c>
      <c r="C1452" s="48" t="s">
        <v>1347</v>
      </c>
      <c r="D1452" s="49" t="s">
        <v>1108</v>
      </c>
      <c r="E1452" s="49" t="s">
        <v>1109</v>
      </c>
      <c r="F1452" s="49" t="s">
        <v>35</v>
      </c>
      <c r="G1452" s="46"/>
      <c r="H1452" s="49" t="s">
        <v>1358</v>
      </c>
      <c r="I1452" s="51"/>
    </row>
    <row r="1453" spans="1:9" ht="15.75" customHeight="1" x14ac:dyDescent="0.25">
      <c r="A1453" s="46" t="s">
        <v>1087</v>
      </c>
      <c r="B1453" s="47">
        <v>45997.31828890046</v>
      </c>
      <c r="C1453" s="48" t="s">
        <v>1347</v>
      </c>
      <c r="D1453" s="49" t="s">
        <v>1111</v>
      </c>
      <c r="E1453" s="49" t="s">
        <v>1112</v>
      </c>
      <c r="F1453" s="49" t="s">
        <v>35</v>
      </c>
      <c r="G1453" s="46"/>
      <c r="H1453" s="49" t="s">
        <v>1359</v>
      </c>
      <c r="I1453" s="51"/>
    </row>
    <row r="1454" spans="1:9" ht="15.75" customHeight="1" x14ac:dyDescent="0.25">
      <c r="A1454" s="46" t="s">
        <v>31</v>
      </c>
      <c r="B1454" s="47">
        <v>45997.317979467589</v>
      </c>
      <c r="C1454" s="48" t="s">
        <v>1347</v>
      </c>
      <c r="D1454" s="49" t="s">
        <v>65</v>
      </c>
      <c r="E1454" s="49" t="s">
        <v>1125</v>
      </c>
      <c r="F1454" s="49" t="s">
        <v>35</v>
      </c>
      <c r="G1454" s="46"/>
      <c r="H1454" s="49" t="s">
        <v>1360</v>
      </c>
      <c r="I1454" s="50" t="s">
        <v>1361</v>
      </c>
    </row>
    <row r="1455" spans="1:9" ht="15.75" customHeight="1" x14ac:dyDescent="0.25">
      <c r="A1455" s="46" t="s">
        <v>31</v>
      </c>
      <c r="B1455" s="47">
        <v>45997.317968252311</v>
      </c>
      <c r="C1455" s="48" t="s">
        <v>1347</v>
      </c>
      <c r="D1455" s="49" t="s">
        <v>168</v>
      </c>
      <c r="E1455" s="49" t="s">
        <v>1127</v>
      </c>
      <c r="F1455" s="49" t="s">
        <v>35</v>
      </c>
      <c r="G1455" s="46"/>
      <c r="H1455" s="49" t="s">
        <v>1362</v>
      </c>
      <c r="I1455" s="50" t="s">
        <v>1363</v>
      </c>
    </row>
    <row r="1456" spans="1:9" ht="15.75" customHeight="1" x14ac:dyDescent="0.25">
      <c r="A1456" s="46" t="s">
        <v>31</v>
      </c>
      <c r="B1456" s="47">
        <v>45997.317963726848</v>
      </c>
      <c r="C1456" s="48" t="s">
        <v>1347</v>
      </c>
      <c r="D1456" s="49" t="s">
        <v>1121</v>
      </c>
      <c r="E1456" s="49" t="s">
        <v>1122</v>
      </c>
      <c r="F1456" s="49" t="s">
        <v>35</v>
      </c>
      <c r="G1456" s="46"/>
      <c r="H1456" s="49" t="s">
        <v>1364</v>
      </c>
      <c r="I1456" s="50" t="s">
        <v>1365</v>
      </c>
    </row>
    <row r="1457" spans="1:9" ht="15.75" customHeight="1" x14ac:dyDescent="0.25">
      <c r="A1457" s="46" t="s">
        <v>31</v>
      </c>
      <c r="B1457" s="47">
        <v>45997.317906782402</v>
      </c>
      <c r="C1457" s="48" t="s">
        <v>1347</v>
      </c>
      <c r="D1457" s="49" t="s">
        <v>1114</v>
      </c>
      <c r="E1457" s="49" t="s">
        <v>1115</v>
      </c>
      <c r="F1457" s="49" t="s">
        <v>35</v>
      </c>
      <c r="G1457" s="46"/>
      <c r="H1457" s="49" t="s">
        <v>1366</v>
      </c>
      <c r="I1457" s="50" t="s">
        <v>262</v>
      </c>
    </row>
    <row r="1458" spans="1:9" ht="15.75" customHeight="1" x14ac:dyDescent="0.25">
      <c r="A1458" s="46" t="s">
        <v>31</v>
      </c>
      <c r="B1458" s="47">
        <v>45997.317897372683</v>
      </c>
      <c r="C1458" s="48" t="s">
        <v>1347</v>
      </c>
      <c r="D1458" s="49" t="s">
        <v>42</v>
      </c>
      <c r="E1458" s="49" t="s">
        <v>1133</v>
      </c>
      <c r="F1458" s="49" t="s">
        <v>35</v>
      </c>
      <c r="G1458" s="46"/>
      <c r="H1458" s="49" t="s">
        <v>1367</v>
      </c>
      <c r="I1458" s="50" t="s">
        <v>1368</v>
      </c>
    </row>
    <row r="1459" spans="1:9" ht="15.75" customHeight="1" x14ac:dyDescent="0.25">
      <c r="A1459" s="46" t="s">
        <v>31</v>
      </c>
      <c r="B1459" s="47">
        <v>45997.317833912035</v>
      </c>
      <c r="C1459" s="48" t="s">
        <v>1347</v>
      </c>
      <c r="D1459" s="49" t="s">
        <v>77</v>
      </c>
      <c r="E1459" s="49" t="s">
        <v>1141</v>
      </c>
      <c r="F1459" s="49" t="s">
        <v>35</v>
      </c>
      <c r="G1459" s="46"/>
      <c r="H1459" s="49" t="s">
        <v>1369</v>
      </c>
      <c r="I1459" s="50" t="s">
        <v>1370</v>
      </c>
    </row>
    <row r="1460" spans="1:9" ht="15.75" customHeight="1" x14ac:dyDescent="0.25">
      <c r="A1460" s="46" t="s">
        <v>31</v>
      </c>
      <c r="B1460" s="47">
        <v>45997.317769560184</v>
      </c>
      <c r="C1460" s="48" t="s">
        <v>1347</v>
      </c>
      <c r="D1460" s="49" t="s">
        <v>61</v>
      </c>
      <c r="E1460" s="49" t="s">
        <v>1139</v>
      </c>
      <c r="F1460" s="49" t="s">
        <v>35</v>
      </c>
      <c r="G1460" s="46"/>
      <c r="H1460" s="49" t="s">
        <v>1371</v>
      </c>
      <c r="I1460" s="50" t="s">
        <v>1372</v>
      </c>
    </row>
    <row r="1461" spans="1:9" ht="15.75" customHeight="1" x14ac:dyDescent="0.25">
      <c r="A1461" s="46" t="s">
        <v>31</v>
      </c>
      <c r="B1461" s="47">
        <v>45997.317741342587</v>
      </c>
      <c r="C1461" s="48" t="s">
        <v>1347</v>
      </c>
      <c r="D1461" s="49" t="s">
        <v>1144</v>
      </c>
      <c r="E1461" s="49" t="s">
        <v>1145</v>
      </c>
      <c r="F1461" s="49" t="s">
        <v>35</v>
      </c>
      <c r="G1461" s="46"/>
      <c r="H1461" s="49" t="s">
        <v>1373</v>
      </c>
      <c r="I1461" s="50" t="s">
        <v>131</v>
      </c>
    </row>
    <row r="1462" spans="1:9" ht="15.75" customHeight="1" x14ac:dyDescent="0.25">
      <c r="A1462" s="46" t="s">
        <v>31</v>
      </c>
      <c r="B1462" s="47">
        <v>45997.317691064811</v>
      </c>
      <c r="C1462" s="48" t="s">
        <v>1347</v>
      </c>
      <c r="D1462" s="49" t="s">
        <v>69</v>
      </c>
      <c r="E1462" s="49" t="s">
        <v>1130</v>
      </c>
      <c r="F1462" s="49" t="s">
        <v>35</v>
      </c>
      <c r="G1462" s="46"/>
      <c r="H1462" s="49" t="s">
        <v>1374</v>
      </c>
      <c r="I1462" s="50" t="s">
        <v>1375</v>
      </c>
    </row>
    <row r="1463" spans="1:9" ht="15.75" customHeight="1" x14ac:dyDescent="0.25">
      <c r="A1463" s="46" t="s">
        <v>31</v>
      </c>
      <c r="B1463" s="47">
        <v>45997.317650775462</v>
      </c>
      <c r="C1463" s="48" t="s">
        <v>1347</v>
      </c>
      <c r="D1463" s="49" t="s">
        <v>38</v>
      </c>
      <c r="E1463" s="49" t="s">
        <v>1136</v>
      </c>
      <c r="F1463" s="49" t="s">
        <v>35</v>
      </c>
      <c r="G1463" s="46"/>
      <c r="H1463" s="49" t="s">
        <v>1376</v>
      </c>
      <c r="I1463" s="50" t="s">
        <v>1193</v>
      </c>
    </row>
    <row r="1464" spans="1:9" ht="15.75" customHeight="1" x14ac:dyDescent="0.25">
      <c r="A1464" s="46" t="s">
        <v>31</v>
      </c>
      <c r="B1464" s="47">
        <v>45997.317473391202</v>
      </c>
      <c r="C1464" s="48" t="s">
        <v>1347</v>
      </c>
      <c r="D1464" s="49" t="s">
        <v>65</v>
      </c>
      <c r="E1464" s="49" t="s">
        <v>1125</v>
      </c>
      <c r="F1464" s="49" t="s">
        <v>35</v>
      </c>
      <c r="G1464" s="46"/>
      <c r="H1464" s="49" t="s">
        <v>1360</v>
      </c>
      <c r="I1464" s="50" t="s">
        <v>1377</v>
      </c>
    </row>
    <row r="1465" spans="1:9" ht="15.75" customHeight="1" x14ac:dyDescent="0.25">
      <c r="A1465" s="46" t="s">
        <v>31</v>
      </c>
      <c r="B1465" s="47">
        <v>45997.317466701388</v>
      </c>
      <c r="C1465" s="48" t="s">
        <v>1347</v>
      </c>
      <c r="D1465" s="49" t="s">
        <v>168</v>
      </c>
      <c r="E1465" s="49" t="s">
        <v>1127</v>
      </c>
      <c r="F1465" s="49" t="s">
        <v>35</v>
      </c>
      <c r="G1465" s="46"/>
      <c r="H1465" s="49" t="s">
        <v>1362</v>
      </c>
      <c r="I1465" s="50" t="s">
        <v>1378</v>
      </c>
    </row>
    <row r="1466" spans="1:9" ht="15.75" customHeight="1" x14ac:dyDescent="0.25">
      <c r="A1466" s="46" t="s">
        <v>31</v>
      </c>
      <c r="B1466" s="47">
        <v>45997.317419155093</v>
      </c>
      <c r="C1466" s="48" t="s">
        <v>1347</v>
      </c>
      <c r="D1466" s="49" t="s">
        <v>1114</v>
      </c>
      <c r="E1466" s="49" t="s">
        <v>1115</v>
      </c>
      <c r="F1466" s="49" t="s">
        <v>35</v>
      </c>
      <c r="G1466" s="46"/>
      <c r="H1466" s="49" t="s">
        <v>1366</v>
      </c>
      <c r="I1466" s="50" t="s">
        <v>1007</v>
      </c>
    </row>
    <row r="1467" spans="1:9" ht="15.75" customHeight="1" x14ac:dyDescent="0.25">
      <c r="A1467" s="46" t="s">
        <v>31</v>
      </c>
      <c r="B1467" s="47">
        <v>45997.317405590278</v>
      </c>
      <c r="C1467" s="48" t="s">
        <v>1347</v>
      </c>
      <c r="D1467" s="49" t="s">
        <v>42</v>
      </c>
      <c r="E1467" s="49" t="s">
        <v>1133</v>
      </c>
      <c r="F1467" s="49" t="s">
        <v>35</v>
      </c>
      <c r="G1467" s="46"/>
      <c r="H1467" s="49" t="s">
        <v>1367</v>
      </c>
      <c r="I1467" s="50" t="s">
        <v>1379</v>
      </c>
    </row>
    <row r="1468" spans="1:9" ht="15.75" customHeight="1" x14ac:dyDescent="0.25">
      <c r="A1468" s="46" t="s">
        <v>31</v>
      </c>
      <c r="B1468" s="47">
        <v>45997.317380462962</v>
      </c>
      <c r="C1468" s="48" t="s">
        <v>1347</v>
      </c>
      <c r="D1468" s="49" t="s">
        <v>1121</v>
      </c>
      <c r="E1468" s="49" t="s">
        <v>1122</v>
      </c>
      <c r="F1468" s="49" t="s">
        <v>35</v>
      </c>
      <c r="G1468" s="46"/>
      <c r="H1468" s="49" t="s">
        <v>1364</v>
      </c>
      <c r="I1468" s="50" t="s">
        <v>1380</v>
      </c>
    </row>
    <row r="1469" spans="1:9" ht="15.75" customHeight="1" x14ac:dyDescent="0.25">
      <c r="A1469" s="46" t="s">
        <v>31</v>
      </c>
      <c r="B1469" s="47">
        <v>45997.317345555552</v>
      </c>
      <c r="C1469" s="48" t="s">
        <v>1347</v>
      </c>
      <c r="D1469" s="49" t="s">
        <v>77</v>
      </c>
      <c r="E1469" s="49" t="s">
        <v>1141</v>
      </c>
      <c r="F1469" s="49" t="s">
        <v>35</v>
      </c>
      <c r="G1469" s="46"/>
      <c r="H1469" s="49" t="s">
        <v>1369</v>
      </c>
      <c r="I1469" s="50" t="s">
        <v>1381</v>
      </c>
    </row>
    <row r="1470" spans="1:9" ht="15.75" customHeight="1" x14ac:dyDescent="0.25">
      <c r="A1470" s="46" t="s">
        <v>31</v>
      </c>
      <c r="B1470" s="47">
        <v>45997.317283194439</v>
      </c>
      <c r="C1470" s="48" t="s">
        <v>1347</v>
      </c>
      <c r="D1470" s="49" t="s">
        <v>61</v>
      </c>
      <c r="E1470" s="49" t="s">
        <v>1139</v>
      </c>
      <c r="F1470" s="49" t="s">
        <v>35</v>
      </c>
      <c r="G1470" s="46"/>
      <c r="H1470" s="49" t="s">
        <v>1371</v>
      </c>
      <c r="I1470" s="50" t="s">
        <v>1382</v>
      </c>
    </row>
    <row r="1471" spans="1:9" ht="15.75" customHeight="1" x14ac:dyDescent="0.25">
      <c r="A1471" s="46" t="s">
        <v>31</v>
      </c>
      <c r="B1471" s="47">
        <v>45997.317253356479</v>
      </c>
      <c r="C1471" s="48" t="s">
        <v>1347</v>
      </c>
      <c r="D1471" s="49" t="s">
        <v>1144</v>
      </c>
      <c r="E1471" s="49" t="s">
        <v>1145</v>
      </c>
      <c r="F1471" s="49" t="s">
        <v>35</v>
      </c>
      <c r="G1471" s="46"/>
      <c r="H1471" s="49" t="s">
        <v>1373</v>
      </c>
      <c r="I1471" s="50" t="s">
        <v>1383</v>
      </c>
    </row>
    <row r="1472" spans="1:9" ht="15.75" customHeight="1" x14ac:dyDescent="0.25">
      <c r="A1472" s="46" t="s">
        <v>31</v>
      </c>
      <c r="B1472" s="47">
        <v>45997.317207627311</v>
      </c>
      <c r="C1472" s="48" t="s">
        <v>1347</v>
      </c>
      <c r="D1472" s="49" t="s">
        <v>69</v>
      </c>
      <c r="E1472" s="49" t="s">
        <v>1130</v>
      </c>
      <c r="F1472" s="49" t="s">
        <v>35</v>
      </c>
      <c r="G1472" s="46"/>
      <c r="H1472" s="49" t="s">
        <v>1374</v>
      </c>
      <c r="I1472" s="50" t="s">
        <v>498</v>
      </c>
    </row>
    <row r="1473" spans="1:9" ht="15.75" customHeight="1" x14ac:dyDescent="0.25">
      <c r="A1473" s="46" t="s">
        <v>31</v>
      </c>
      <c r="B1473" s="47">
        <v>45997.31717091435</v>
      </c>
      <c r="C1473" s="48" t="s">
        <v>1347</v>
      </c>
      <c r="D1473" s="49" t="s">
        <v>38</v>
      </c>
      <c r="E1473" s="49" t="s">
        <v>1136</v>
      </c>
      <c r="F1473" s="49" t="s">
        <v>35</v>
      </c>
      <c r="G1473" s="46"/>
      <c r="H1473" s="49" t="s">
        <v>1376</v>
      </c>
      <c r="I1473" s="50" t="s">
        <v>1384</v>
      </c>
    </row>
    <row r="1474" spans="1:9" ht="15.75" customHeight="1" x14ac:dyDescent="0.25">
      <c r="A1474" s="46" t="s">
        <v>31</v>
      </c>
      <c r="B1474" s="47">
        <v>45997.316957210649</v>
      </c>
      <c r="C1474" s="48" t="s">
        <v>1347</v>
      </c>
      <c r="D1474" s="49" t="s">
        <v>168</v>
      </c>
      <c r="E1474" s="49" t="s">
        <v>1127</v>
      </c>
      <c r="F1474" s="49" t="s">
        <v>35</v>
      </c>
      <c r="G1474" s="46"/>
      <c r="H1474" s="49" t="s">
        <v>1362</v>
      </c>
      <c r="I1474" s="50" t="s">
        <v>1385</v>
      </c>
    </row>
    <row r="1475" spans="1:9" ht="15.75" customHeight="1" x14ac:dyDescent="0.25">
      <c r="A1475" s="46" t="s">
        <v>31</v>
      </c>
      <c r="B1475" s="47">
        <v>45997.316951967594</v>
      </c>
      <c r="C1475" s="48" t="s">
        <v>1347</v>
      </c>
      <c r="D1475" s="49" t="s">
        <v>65</v>
      </c>
      <c r="E1475" s="49" t="s">
        <v>1125</v>
      </c>
      <c r="F1475" s="49" t="s">
        <v>35</v>
      </c>
      <c r="G1475" s="46"/>
      <c r="H1475" s="49" t="s">
        <v>1360</v>
      </c>
      <c r="I1475" s="50" t="s">
        <v>1386</v>
      </c>
    </row>
    <row r="1476" spans="1:9" ht="15.75" customHeight="1" x14ac:dyDescent="0.25">
      <c r="A1476" s="46" t="s">
        <v>31</v>
      </c>
      <c r="B1476" s="47">
        <v>45997.316928275461</v>
      </c>
      <c r="C1476" s="48" t="s">
        <v>1347</v>
      </c>
      <c r="D1476" s="49" t="s">
        <v>1114</v>
      </c>
      <c r="E1476" s="49" t="s">
        <v>1115</v>
      </c>
      <c r="F1476" s="49" t="s">
        <v>35</v>
      </c>
      <c r="G1476" s="46"/>
      <c r="H1476" s="49" t="s">
        <v>1366</v>
      </c>
      <c r="I1476" s="50" t="s">
        <v>1387</v>
      </c>
    </row>
    <row r="1477" spans="1:9" ht="15.75" customHeight="1" x14ac:dyDescent="0.25">
      <c r="A1477" s="46" t="s">
        <v>31</v>
      </c>
      <c r="B1477" s="47">
        <v>45997.316915625001</v>
      </c>
      <c r="C1477" s="48" t="s">
        <v>1347</v>
      </c>
      <c r="D1477" s="49" t="s">
        <v>42</v>
      </c>
      <c r="E1477" s="49" t="s">
        <v>1133</v>
      </c>
      <c r="F1477" s="49" t="s">
        <v>35</v>
      </c>
      <c r="G1477" s="46"/>
      <c r="H1477" s="49" t="s">
        <v>1367</v>
      </c>
      <c r="I1477" s="50" t="s">
        <v>1388</v>
      </c>
    </row>
    <row r="1478" spans="1:9" ht="15.75" customHeight="1" x14ac:dyDescent="0.25">
      <c r="A1478" s="46" t="s">
        <v>31</v>
      </c>
      <c r="B1478" s="47">
        <v>45997.316850162038</v>
      </c>
      <c r="C1478" s="48" t="s">
        <v>1347</v>
      </c>
      <c r="D1478" s="49" t="s">
        <v>77</v>
      </c>
      <c r="E1478" s="49" t="s">
        <v>1141</v>
      </c>
      <c r="F1478" s="49" t="s">
        <v>35</v>
      </c>
      <c r="G1478" s="46"/>
      <c r="H1478" s="49" t="s">
        <v>1369</v>
      </c>
      <c r="I1478" s="50" t="s">
        <v>1389</v>
      </c>
    </row>
    <row r="1479" spans="1:9" ht="15.75" customHeight="1" x14ac:dyDescent="0.25">
      <c r="A1479" s="46" t="s">
        <v>31</v>
      </c>
      <c r="B1479" s="47">
        <v>45997.316831365737</v>
      </c>
      <c r="C1479" s="48" t="s">
        <v>1347</v>
      </c>
      <c r="D1479" s="49" t="s">
        <v>1121</v>
      </c>
      <c r="E1479" s="49" t="s">
        <v>1122</v>
      </c>
      <c r="F1479" s="49" t="s">
        <v>35</v>
      </c>
      <c r="G1479" s="46"/>
      <c r="H1479" s="49" t="s">
        <v>1364</v>
      </c>
      <c r="I1479" s="50" t="s">
        <v>1390</v>
      </c>
    </row>
    <row r="1480" spans="1:9" ht="15.75" customHeight="1" x14ac:dyDescent="0.25">
      <c r="A1480" s="46" t="s">
        <v>31</v>
      </c>
      <c r="B1480" s="47">
        <v>45997.316797361113</v>
      </c>
      <c r="C1480" s="48" t="s">
        <v>1347</v>
      </c>
      <c r="D1480" s="49" t="s">
        <v>61</v>
      </c>
      <c r="E1480" s="49" t="s">
        <v>1139</v>
      </c>
      <c r="F1480" s="49" t="s">
        <v>35</v>
      </c>
      <c r="G1480" s="46"/>
      <c r="H1480" s="49" t="s">
        <v>1371</v>
      </c>
      <c r="I1480" s="50" t="s">
        <v>1391</v>
      </c>
    </row>
    <row r="1481" spans="1:9" ht="15.75" customHeight="1" x14ac:dyDescent="0.25">
      <c r="A1481" s="46" t="s">
        <v>31</v>
      </c>
      <c r="B1481" s="47">
        <v>45997.316764652773</v>
      </c>
      <c r="C1481" s="48" t="s">
        <v>1347</v>
      </c>
      <c r="D1481" s="49" t="s">
        <v>1144</v>
      </c>
      <c r="E1481" s="49" t="s">
        <v>1145</v>
      </c>
      <c r="F1481" s="49" t="s">
        <v>35</v>
      </c>
      <c r="G1481" s="46"/>
      <c r="H1481" s="49" t="s">
        <v>1373</v>
      </c>
      <c r="I1481" s="50" t="s">
        <v>779</v>
      </c>
    </row>
    <row r="1482" spans="1:9" ht="15.75" customHeight="1" x14ac:dyDescent="0.25">
      <c r="A1482" s="46" t="s">
        <v>31</v>
      </c>
      <c r="B1482" s="47">
        <v>45997.316726493053</v>
      </c>
      <c r="C1482" s="48" t="s">
        <v>1347</v>
      </c>
      <c r="D1482" s="49" t="s">
        <v>69</v>
      </c>
      <c r="E1482" s="49" t="s">
        <v>1130</v>
      </c>
      <c r="F1482" s="49" t="s">
        <v>35</v>
      </c>
      <c r="G1482" s="46"/>
      <c r="H1482" s="49" t="s">
        <v>1374</v>
      </c>
      <c r="I1482" s="50" t="s">
        <v>616</v>
      </c>
    </row>
    <row r="1483" spans="1:9" ht="15.75" customHeight="1" x14ac:dyDescent="0.25">
      <c r="A1483" s="46" t="s">
        <v>31</v>
      </c>
      <c r="B1483" s="47">
        <v>45997.316688900464</v>
      </c>
      <c r="C1483" s="48" t="s">
        <v>1347</v>
      </c>
      <c r="D1483" s="49" t="s">
        <v>38</v>
      </c>
      <c r="E1483" s="49" t="s">
        <v>1136</v>
      </c>
      <c r="F1483" s="49" t="s">
        <v>35</v>
      </c>
      <c r="G1483" s="46"/>
      <c r="H1483" s="49" t="s">
        <v>1376</v>
      </c>
      <c r="I1483" s="50" t="s">
        <v>1392</v>
      </c>
    </row>
    <row r="1484" spans="1:9" ht="15.75" customHeight="1" x14ac:dyDescent="0.25">
      <c r="A1484" s="46" t="s">
        <v>31</v>
      </c>
      <c r="B1484" s="47">
        <v>45997.316438287038</v>
      </c>
      <c r="C1484" s="48" t="s">
        <v>1347</v>
      </c>
      <c r="D1484" s="49" t="s">
        <v>168</v>
      </c>
      <c r="E1484" s="49" t="s">
        <v>1127</v>
      </c>
      <c r="F1484" s="49" t="s">
        <v>35</v>
      </c>
      <c r="G1484" s="46"/>
      <c r="H1484" s="49" t="s">
        <v>1362</v>
      </c>
      <c r="I1484" s="50" t="s">
        <v>1393</v>
      </c>
    </row>
    <row r="1485" spans="1:9" ht="15.75" customHeight="1" x14ac:dyDescent="0.25">
      <c r="A1485" s="46" t="s">
        <v>31</v>
      </c>
      <c r="B1485" s="47">
        <v>45997.316424745368</v>
      </c>
      <c r="C1485" s="48" t="s">
        <v>1347</v>
      </c>
      <c r="D1485" s="49" t="s">
        <v>42</v>
      </c>
      <c r="E1485" s="49" t="s">
        <v>1133</v>
      </c>
      <c r="F1485" s="49" t="s">
        <v>35</v>
      </c>
      <c r="G1485" s="46"/>
      <c r="H1485" s="49" t="s">
        <v>1367</v>
      </c>
      <c r="I1485" s="50" t="s">
        <v>1394</v>
      </c>
    </row>
    <row r="1486" spans="1:9" ht="15.75" customHeight="1" x14ac:dyDescent="0.25">
      <c r="A1486" s="46" t="s">
        <v>31</v>
      </c>
      <c r="B1486" s="47">
        <v>45997.316421296295</v>
      </c>
      <c r="C1486" s="48" t="s">
        <v>1347</v>
      </c>
      <c r="D1486" s="49" t="s">
        <v>1114</v>
      </c>
      <c r="E1486" s="49" t="s">
        <v>1115</v>
      </c>
      <c r="F1486" s="49" t="s">
        <v>35</v>
      </c>
      <c r="G1486" s="46"/>
      <c r="H1486" s="49" t="s">
        <v>1366</v>
      </c>
      <c r="I1486" s="50" t="s">
        <v>1395</v>
      </c>
    </row>
    <row r="1487" spans="1:9" ht="15.75" customHeight="1" x14ac:dyDescent="0.25">
      <c r="A1487" s="46" t="s">
        <v>31</v>
      </c>
      <c r="B1487" s="47">
        <v>45997.316409189814</v>
      </c>
      <c r="C1487" s="48" t="s">
        <v>1347</v>
      </c>
      <c r="D1487" s="49" t="s">
        <v>65</v>
      </c>
      <c r="E1487" s="49" t="s">
        <v>1125</v>
      </c>
      <c r="F1487" s="49" t="s">
        <v>35</v>
      </c>
      <c r="G1487" s="46"/>
      <c r="H1487" s="49" t="s">
        <v>1360</v>
      </c>
      <c r="I1487" s="50" t="s">
        <v>1396</v>
      </c>
    </row>
    <row r="1488" spans="1:9" ht="15.75" customHeight="1" x14ac:dyDescent="0.25">
      <c r="A1488" s="46" t="s">
        <v>31</v>
      </c>
      <c r="B1488" s="47">
        <v>45997.316356585645</v>
      </c>
      <c r="C1488" s="48" t="s">
        <v>1347</v>
      </c>
      <c r="D1488" s="49" t="s">
        <v>77</v>
      </c>
      <c r="E1488" s="49" t="s">
        <v>1141</v>
      </c>
      <c r="F1488" s="49" t="s">
        <v>35</v>
      </c>
      <c r="G1488" s="46"/>
      <c r="H1488" s="49" t="s">
        <v>1369</v>
      </c>
      <c r="I1488" s="50" t="s">
        <v>1397</v>
      </c>
    </row>
    <row r="1489" spans="1:9" ht="15.75" customHeight="1" x14ac:dyDescent="0.25">
      <c r="A1489" s="46" t="s">
        <v>31</v>
      </c>
      <c r="B1489" s="47">
        <v>45997.31629239583</v>
      </c>
      <c r="C1489" s="48" t="s">
        <v>1347</v>
      </c>
      <c r="D1489" s="49" t="s">
        <v>61</v>
      </c>
      <c r="E1489" s="49" t="s">
        <v>1139</v>
      </c>
      <c r="F1489" s="49" t="s">
        <v>35</v>
      </c>
      <c r="G1489" s="46"/>
      <c r="H1489" s="49" t="s">
        <v>1371</v>
      </c>
      <c r="I1489" s="50" t="s">
        <v>1398</v>
      </c>
    </row>
    <row r="1490" spans="1:9" ht="15.75" customHeight="1" x14ac:dyDescent="0.25">
      <c r="A1490" s="46" t="s">
        <v>31</v>
      </c>
      <c r="B1490" s="47">
        <v>45997.316272326389</v>
      </c>
      <c r="C1490" s="48" t="s">
        <v>1347</v>
      </c>
      <c r="D1490" s="49" t="s">
        <v>1144</v>
      </c>
      <c r="E1490" s="49" t="s">
        <v>1145</v>
      </c>
      <c r="F1490" s="49" t="s">
        <v>35</v>
      </c>
      <c r="G1490" s="46"/>
      <c r="H1490" s="49" t="s">
        <v>1373</v>
      </c>
      <c r="I1490" s="50" t="s">
        <v>909</v>
      </c>
    </row>
    <row r="1491" spans="1:9" ht="15.75" customHeight="1" x14ac:dyDescent="0.25">
      <c r="A1491" s="46" t="s">
        <v>31</v>
      </c>
      <c r="B1491" s="47">
        <v>45997.316268518516</v>
      </c>
      <c r="C1491" s="48" t="s">
        <v>1347</v>
      </c>
      <c r="D1491" s="49" t="s">
        <v>1121</v>
      </c>
      <c r="E1491" s="49" t="s">
        <v>1122</v>
      </c>
      <c r="F1491" s="49" t="s">
        <v>35</v>
      </c>
      <c r="G1491" s="46"/>
      <c r="H1491" s="49" t="s">
        <v>1364</v>
      </c>
      <c r="I1491" s="50" t="s">
        <v>1399</v>
      </c>
    </row>
    <row r="1492" spans="1:9" ht="15.75" customHeight="1" x14ac:dyDescent="0.25">
      <c r="A1492" s="46" t="s">
        <v>31</v>
      </c>
      <c r="B1492" s="47">
        <v>45997.316242847221</v>
      </c>
      <c r="C1492" s="48" t="s">
        <v>1347</v>
      </c>
      <c r="D1492" s="49" t="s">
        <v>69</v>
      </c>
      <c r="E1492" s="49" t="s">
        <v>1130</v>
      </c>
      <c r="F1492" s="49" t="s">
        <v>35</v>
      </c>
      <c r="G1492" s="46"/>
      <c r="H1492" s="49" t="s">
        <v>1374</v>
      </c>
      <c r="I1492" s="50" t="s">
        <v>232</v>
      </c>
    </row>
    <row r="1493" spans="1:9" ht="15.75" customHeight="1" x14ac:dyDescent="0.25">
      <c r="A1493" s="46" t="s">
        <v>31</v>
      </c>
      <c r="B1493" s="47">
        <v>45997.316207048607</v>
      </c>
      <c r="C1493" s="48" t="s">
        <v>1347</v>
      </c>
      <c r="D1493" s="49" t="s">
        <v>38</v>
      </c>
      <c r="E1493" s="49" t="s">
        <v>1136</v>
      </c>
      <c r="F1493" s="49" t="s">
        <v>35</v>
      </c>
      <c r="G1493" s="46"/>
      <c r="H1493" s="49" t="s">
        <v>1376</v>
      </c>
      <c r="I1493" s="50" t="s">
        <v>1400</v>
      </c>
    </row>
    <row r="1494" spans="1:9" ht="15.75" customHeight="1" x14ac:dyDescent="0.25">
      <c r="A1494" s="46" t="s">
        <v>31</v>
      </c>
      <c r="B1494" s="47">
        <v>45997.315924826384</v>
      </c>
      <c r="C1494" s="48" t="s">
        <v>1347</v>
      </c>
      <c r="D1494" s="49" t="s">
        <v>42</v>
      </c>
      <c r="E1494" s="49" t="s">
        <v>1133</v>
      </c>
      <c r="F1494" s="49" t="s">
        <v>35</v>
      </c>
      <c r="G1494" s="46"/>
      <c r="H1494" s="49" t="s">
        <v>1367</v>
      </c>
      <c r="I1494" s="50" t="s">
        <v>1401</v>
      </c>
    </row>
    <row r="1495" spans="1:9" ht="15.75" customHeight="1" x14ac:dyDescent="0.25">
      <c r="A1495" s="46" t="s">
        <v>31</v>
      </c>
      <c r="B1495" s="47">
        <v>45997.315920659719</v>
      </c>
      <c r="C1495" s="48" t="s">
        <v>1347</v>
      </c>
      <c r="D1495" s="49" t="s">
        <v>1114</v>
      </c>
      <c r="E1495" s="49" t="s">
        <v>1115</v>
      </c>
      <c r="F1495" s="49" t="s">
        <v>35</v>
      </c>
      <c r="G1495" s="46"/>
      <c r="H1495" s="49" t="s">
        <v>1366</v>
      </c>
      <c r="I1495" s="50" t="s">
        <v>1402</v>
      </c>
    </row>
    <row r="1496" spans="1:9" ht="15.75" customHeight="1" x14ac:dyDescent="0.25">
      <c r="A1496" s="46" t="s">
        <v>31</v>
      </c>
      <c r="B1496" s="47">
        <v>45997.315913067127</v>
      </c>
      <c r="C1496" s="48" t="s">
        <v>1347</v>
      </c>
      <c r="D1496" s="49" t="s">
        <v>168</v>
      </c>
      <c r="E1496" s="49" t="s">
        <v>1127</v>
      </c>
      <c r="F1496" s="49" t="s">
        <v>35</v>
      </c>
      <c r="G1496" s="46"/>
      <c r="H1496" s="49" t="s">
        <v>1362</v>
      </c>
      <c r="I1496" s="50" t="s">
        <v>1403</v>
      </c>
    </row>
    <row r="1497" spans="1:9" ht="15.75" customHeight="1" x14ac:dyDescent="0.25">
      <c r="A1497" s="46" t="s">
        <v>31</v>
      </c>
      <c r="B1497" s="47">
        <v>45997.315902951384</v>
      </c>
      <c r="C1497" s="48" t="s">
        <v>1347</v>
      </c>
      <c r="D1497" s="49" t="s">
        <v>65</v>
      </c>
      <c r="E1497" s="49" t="s">
        <v>1125</v>
      </c>
      <c r="F1497" s="49" t="s">
        <v>35</v>
      </c>
      <c r="G1497" s="46"/>
      <c r="H1497" s="49" t="s">
        <v>1360</v>
      </c>
      <c r="I1497" s="50" t="s">
        <v>1404</v>
      </c>
    </row>
    <row r="1498" spans="1:9" ht="15.75" customHeight="1" x14ac:dyDescent="0.25">
      <c r="A1498" s="46" t="s">
        <v>31</v>
      </c>
      <c r="B1498" s="47">
        <v>45997.31586081018</v>
      </c>
      <c r="C1498" s="48" t="s">
        <v>1347</v>
      </c>
      <c r="D1498" s="49" t="s">
        <v>77</v>
      </c>
      <c r="E1498" s="49" t="s">
        <v>1141</v>
      </c>
      <c r="F1498" s="49" t="s">
        <v>35</v>
      </c>
      <c r="G1498" s="46"/>
      <c r="H1498" s="49" t="s">
        <v>1369</v>
      </c>
      <c r="I1498" s="50" t="s">
        <v>592</v>
      </c>
    </row>
    <row r="1499" spans="1:9" ht="15.75" customHeight="1" x14ac:dyDescent="0.25">
      <c r="A1499" s="46" t="s">
        <v>31</v>
      </c>
      <c r="B1499" s="47">
        <v>45997.315799710646</v>
      </c>
      <c r="C1499" s="48" t="s">
        <v>1347</v>
      </c>
      <c r="D1499" s="49" t="s">
        <v>61</v>
      </c>
      <c r="E1499" s="49" t="s">
        <v>1139</v>
      </c>
      <c r="F1499" s="49" t="s">
        <v>35</v>
      </c>
      <c r="G1499" s="46"/>
      <c r="H1499" s="49" t="s">
        <v>1371</v>
      </c>
      <c r="I1499" s="50" t="s">
        <v>643</v>
      </c>
    </row>
    <row r="1500" spans="1:9" ht="15.75" customHeight="1" x14ac:dyDescent="0.25">
      <c r="A1500" s="46" t="s">
        <v>31</v>
      </c>
      <c r="B1500" s="47">
        <v>45997.315778900462</v>
      </c>
      <c r="C1500" s="48" t="s">
        <v>1347</v>
      </c>
      <c r="D1500" s="49" t="s">
        <v>1144</v>
      </c>
      <c r="E1500" s="49" t="s">
        <v>1145</v>
      </c>
      <c r="F1500" s="49" t="s">
        <v>35</v>
      </c>
      <c r="G1500" s="46"/>
      <c r="H1500" s="49" t="s">
        <v>1373</v>
      </c>
      <c r="I1500" s="50" t="s">
        <v>1405</v>
      </c>
    </row>
    <row r="1501" spans="1:9" ht="15.75" customHeight="1" x14ac:dyDescent="0.25">
      <c r="A1501" s="46" t="s">
        <v>31</v>
      </c>
      <c r="B1501" s="47">
        <v>45997.315751423608</v>
      </c>
      <c r="C1501" s="48" t="s">
        <v>1347</v>
      </c>
      <c r="D1501" s="49" t="s">
        <v>69</v>
      </c>
      <c r="E1501" s="49" t="s">
        <v>1130</v>
      </c>
      <c r="F1501" s="49" t="s">
        <v>35</v>
      </c>
      <c r="G1501" s="46"/>
      <c r="H1501" s="49" t="s">
        <v>1374</v>
      </c>
      <c r="I1501" s="50" t="s">
        <v>1406</v>
      </c>
    </row>
    <row r="1502" spans="1:9" ht="15.75" customHeight="1" x14ac:dyDescent="0.25">
      <c r="A1502" s="46" t="s">
        <v>31</v>
      </c>
      <c r="B1502" s="47">
        <v>45997.315728831018</v>
      </c>
      <c r="C1502" s="48" t="s">
        <v>1347</v>
      </c>
      <c r="D1502" s="49" t="s">
        <v>1121</v>
      </c>
      <c r="E1502" s="49" t="s">
        <v>1122</v>
      </c>
      <c r="F1502" s="49" t="s">
        <v>35</v>
      </c>
      <c r="G1502" s="46"/>
      <c r="H1502" s="49" t="s">
        <v>1364</v>
      </c>
      <c r="I1502" s="50" t="s">
        <v>1407</v>
      </c>
    </row>
    <row r="1503" spans="1:9" ht="15.75" customHeight="1" x14ac:dyDescent="0.25">
      <c r="A1503" s="46" t="s">
        <v>31</v>
      </c>
      <c r="B1503" s="47">
        <v>45997.315722129628</v>
      </c>
      <c r="C1503" s="48" t="s">
        <v>1347</v>
      </c>
      <c r="D1503" s="49" t="s">
        <v>38</v>
      </c>
      <c r="E1503" s="49" t="s">
        <v>1136</v>
      </c>
      <c r="F1503" s="49" t="s">
        <v>35</v>
      </c>
      <c r="G1503" s="46"/>
      <c r="H1503" s="49" t="s">
        <v>1376</v>
      </c>
      <c r="I1503" s="50" t="s">
        <v>405</v>
      </c>
    </row>
    <row r="1504" spans="1:9" ht="15.75" customHeight="1" x14ac:dyDescent="0.25">
      <c r="A1504" s="46" t="s">
        <v>31</v>
      </c>
      <c r="B1504" s="47">
        <v>45997.315434479162</v>
      </c>
      <c r="C1504" s="48" t="s">
        <v>1347</v>
      </c>
      <c r="D1504" s="49" t="s">
        <v>42</v>
      </c>
      <c r="E1504" s="49" t="s">
        <v>1133</v>
      </c>
      <c r="F1504" s="49" t="s">
        <v>35</v>
      </c>
      <c r="G1504" s="46"/>
      <c r="H1504" s="49" t="s">
        <v>1367</v>
      </c>
      <c r="I1504" s="50" t="s">
        <v>1328</v>
      </c>
    </row>
    <row r="1505" spans="1:9" ht="15.75" customHeight="1" x14ac:dyDescent="0.25">
      <c r="A1505" s="46" t="s">
        <v>31</v>
      </c>
      <c r="B1505" s="47">
        <v>45997.315427060181</v>
      </c>
      <c r="C1505" s="48" t="s">
        <v>1347</v>
      </c>
      <c r="D1505" s="49" t="s">
        <v>1114</v>
      </c>
      <c r="E1505" s="49" t="s">
        <v>1115</v>
      </c>
      <c r="F1505" s="49" t="s">
        <v>35</v>
      </c>
      <c r="G1505" s="46"/>
      <c r="H1505" s="49" t="s">
        <v>1366</v>
      </c>
      <c r="I1505" s="50" t="s">
        <v>1408</v>
      </c>
    </row>
    <row r="1506" spans="1:9" ht="15.75" customHeight="1" x14ac:dyDescent="0.25">
      <c r="A1506" s="46" t="s">
        <v>31</v>
      </c>
      <c r="B1506" s="47">
        <v>45997.315405925925</v>
      </c>
      <c r="C1506" s="48" t="s">
        <v>1347</v>
      </c>
      <c r="D1506" s="49" t="s">
        <v>168</v>
      </c>
      <c r="E1506" s="49" t="s">
        <v>1127</v>
      </c>
      <c r="F1506" s="49" t="s">
        <v>35</v>
      </c>
      <c r="G1506" s="46"/>
      <c r="H1506" s="49" t="s">
        <v>1362</v>
      </c>
      <c r="I1506" s="50" t="s">
        <v>1409</v>
      </c>
    </row>
    <row r="1507" spans="1:9" ht="15.75" customHeight="1" x14ac:dyDescent="0.25">
      <c r="A1507" s="46" t="s">
        <v>31</v>
      </c>
      <c r="B1507" s="47">
        <v>45997.315396504629</v>
      </c>
      <c r="C1507" s="48" t="s">
        <v>1347</v>
      </c>
      <c r="D1507" s="49" t="s">
        <v>65</v>
      </c>
      <c r="E1507" s="49" t="s">
        <v>1125</v>
      </c>
      <c r="F1507" s="49" t="s">
        <v>35</v>
      </c>
      <c r="G1507" s="46"/>
      <c r="H1507" s="49" t="s">
        <v>1360</v>
      </c>
      <c r="I1507" s="50" t="s">
        <v>1410</v>
      </c>
    </row>
    <row r="1508" spans="1:9" ht="15.75" customHeight="1" x14ac:dyDescent="0.25">
      <c r="A1508" s="46" t="s">
        <v>31</v>
      </c>
      <c r="B1508" s="47">
        <v>45997.315365960647</v>
      </c>
      <c r="C1508" s="48" t="s">
        <v>1347</v>
      </c>
      <c r="D1508" s="49" t="s">
        <v>77</v>
      </c>
      <c r="E1508" s="49" t="s">
        <v>1141</v>
      </c>
      <c r="F1508" s="49" t="s">
        <v>35</v>
      </c>
      <c r="G1508" s="46"/>
      <c r="H1508" s="49" t="s">
        <v>1369</v>
      </c>
      <c r="I1508" s="50" t="s">
        <v>1411</v>
      </c>
    </row>
    <row r="1509" spans="1:9" ht="15.75" customHeight="1" x14ac:dyDescent="0.25">
      <c r="A1509" s="46" t="s">
        <v>31</v>
      </c>
      <c r="B1509" s="47">
        <v>45997.315308634257</v>
      </c>
      <c r="C1509" s="48" t="s">
        <v>1347</v>
      </c>
      <c r="D1509" s="49" t="s">
        <v>61</v>
      </c>
      <c r="E1509" s="49" t="s">
        <v>1139</v>
      </c>
      <c r="F1509" s="49" t="s">
        <v>35</v>
      </c>
      <c r="G1509" s="46"/>
      <c r="H1509" s="49" t="s">
        <v>1371</v>
      </c>
      <c r="I1509" s="50" t="s">
        <v>1412</v>
      </c>
    </row>
    <row r="1510" spans="1:9" ht="15.75" customHeight="1" x14ac:dyDescent="0.25">
      <c r="A1510" s="46" t="s">
        <v>31</v>
      </c>
      <c r="B1510" s="47">
        <v>45997.31528278935</v>
      </c>
      <c r="C1510" s="48" t="s">
        <v>1347</v>
      </c>
      <c r="D1510" s="49" t="s">
        <v>1144</v>
      </c>
      <c r="E1510" s="49" t="s">
        <v>1145</v>
      </c>
      <c r="F1510" s="49" t="s">
        <v>35</v>
      </c>
      <c r="G1510" s="46"/>
      <c r="H1510" s="49" t="s">
        <v>1373</v>
      </c>
      <c r="I1510" s="50" t="s">
        <v>1413</v>
      </c>
    </row>
    <row r="1511" spans="1:9" ht="15.75" customHeight="1" x14ac:dyDescent="0.25">
      <c r="A1511" s="46" t="s">
        <v>31</v>
      </c>
      <c r="B1511" s="47">
        <v>45997.315265439815</v>
      </c>
      <c r="C1511" s="48" t="s">
        <v>1347</v>
      </c>
      <c r="D1511" s="49" t="s">
        <v>69</v>
      </c>
      <c r="E1511" s="49" t="s">
        <v>1130</v>
      </c>
      <c r="F1511" s="49" t="s">
        <v>35</v>
      </c>
      <c r="G1511" s="46"/>
      <c r="H1511" s="49" t="s">
        <v>1374</v>
      </c>
      <c r="I1511" s="50" t="s">
        <v>1025</v>
      </c>
    </row>
    <row r="1512" spans="1:9" ht="15.75" customHeight="1" x14ac:dyDescent="0.25">
      <c r="A1512" s="46" t="s">
        <v>31</v>
      </c>
      <c r="B1512" s="47">
        <v>45997.315228738422</v>
      </c>
      <c r="C1512" s="48" t="s">
        <v>1347</v>
      </c>
      <c r="D1512" s="49" t="s">
        <v>38</v>
      </c>
      <c r="E1512" s="49" t="s">
        <v>1136</v>
      </c>
      <c r="F1512" s="49" t="s">
        <v>35</v>
      </c>
      <c r="G1512" s="46"/>
      <c r="H1512" s="49" t="s">
        <v>1376</v>
      </c>
      <c r="I1512" s="50" t="s">
        <v>1414</v>
      </c>
    </row>
    <row r="1513" spans="1:9" ht="15.75" customHeight="1" x14ac:dyDescent="0.25">
      <c r="A1513" s="46" t="s">
        <v>31</v>
      </c>
      <c r="B1513" s="47">
        <v>45997.315167430555</v>
      </c>
      <c r="C1513" s="48" t="s">
        <v>1347</v>
      </c>
      <c r="D1513" s="49" t="s">
        <v>1121</v>
      </c>
      <c r="E1513" s="49" t="s">
        <v>1122</v>
      </c>
      <c r="F1513" s="49" t="s">
        <v>35</v>
      </c>
      <c r="G1513" s="46"/>
      <c r="H1513" s="49" t="s">
        <v>1364</v>
      </c>
      <c r="I1513" s="50" t="s">
        <v>1415</v>
      </c>
    </row>
    <row r="1514" spans="1:9" ht="15.75" customHeight="1" x14ac:dyDescent="0.25">
      <c r="A1514" s="46" t="s">
        <v>31</v>
      </c>
      <c r="B1514" s="47">
        <v>45997.314939236108</v>
      </c>
      <c r="C1514" s="48" t="s">
        <v>1347</v>
      </c>
      <c r="D1514" s="49" t="s">
        <v>42</v>
      </c>
      <c r="E1514" s="49" t="s">
        <v>1133</v>
      </c>
      <c r="F1514" s="49" t="s">
        <v>35</v>
      </c>
      <c r="G1514" s="46"/>
      <c r="H1514" s="49" t="s">
        <v>1367</v>
      </c>
      <c r="I1514" s="50" t="s">
        <v>1416</v>
      </c>
    </row>
    <row r="1515" spans="1:9" ht="15.75" customHeight="1" x14ac:dyDescent="0.25">
      <c r="A1515" s="46" t="s">
        <v>31</v>
      </c>
      <c r="B1515" s="47">
        <v>45997.314930914348</v>
      </c>
      <c r="C1515" s="48" t="s">
        <v>1347</v>
      </c>
      <c r="D1515" s="49" t="s">
        <v>1114</v>
      </c>
      <c r="E1515" s="49" t="s">
        <v>1115</v>
      </c>
      <c r="F1515" s="49" t="s">
        <v>35</v>
      </c>
      <c r="G1515" s="46"/>
      <c r="H1515" s="49" t="s">
        <v>1366</v>
      </c>
      <c r="I1515" s="50" t="s">
        <v>1417</v>
      </c>
    </row>
    <row r="1516" spans="1:9" ht="15.75" customHeight="1" x14ac:dyDescent="0.25">
      <c r="A1516" s="46" t="s">
        <v>31</v>
      </c>
      <c r="B1516" s="47">
        <v>45997.314896747681</v>
      </c>
      <c r="C1516" s="48" t="s">
        <v>1347</v>
      </c>
      <c r="D1516" s="49" t="s">
        <v>168</v>
      </c>
      <c r="E1516" s="49" t="s">
        <v>1127</v>
      </c>
      <c r="F1516" s="49" t="s">
        <v>35</v>
      </c>
      <c r="G1516" s="46"/>
      <c r="H1516" s="49" t="s">
        <v>1362</v>
      </c>
      <c r="I1516" s="50" t="s">
        <v>1418</v>
      </c>
    </row>
    <row r="1517" spans="1:9" ht="15.75" customHeight="1" x14ac:dyDescent="0.25">
      <c r="A1517" s="46" t="s">
        <v>31</v>
      </c>
      <c r="B1517" s="47">
        <v>45997.314890590278</v>
      </c>
      <c r="C1517" s="48" t="s">
        <v>1347</v>
      </c>
      <c r="D1517" s="49" t="s">
        <v>65</v>
      </c>
      <c r="E1517" s="49" t="s">
        <v>1125</v>
      </c>
      <c r="F1517" s="49" t="s">
        <v>35</v>
      </c>
      <c r="G1517" s="46"/>
      <c r="H1517" s="49" t="s">
        <v>1360</v>
      </c>
      <c r="I1517" s="50" t="s">
        <v>1419</v>
      </c>
    </row>
    <row r="1518" spans="1:9" ht="15.75" customHeight="1" x14ac:dyDescent="0.25">
      <c r="A1518" s="46" t="s">
        <v>31</v>
      </c>
      <c r="B1518" s="47">
        <v>45997.31486726852</v>
      </c>
      <c r="C1518" s="48" t="s">
        <v>1347</v>
      </c>
      <c r="D1518" s="49" t="s">
        <v>77</v>
      </c>
      <c r="E1518" s="49" t="s">
        <v>1141</v>
      </c>
      <c r="F1518" s="49" t="s">
        <v>35</v>
      </c>
      <c r="G1518" s="46"/>
      <c r="H1518" s="49" t="s">
        <v>1369</v>
      </c>
      <c r="I1518" s="50" t="s">
        <v>1420</v>
      </c>
    </row>
    <row r="1519" spans="1:9" ht="15.75" customHeight="1" x14ac:dyDescent="0.25">
      <c r="A1519" s="46" t="s">
        <v>31</v>
      </c>
      <c r="B1519" s="47">
        <v>45997.314814120371</v>
      </c>
      <c r="C1519" s="48" t="s">
        <v>1347</v>
      </c>
      <c r="D1519" s="49" t="s">
        <v>61</v>
      </c>
      <c r="E1519" s="49" t="s">
        <v>1139</v>
      </c>
      <c r="F1519" s="49" t="s">
        <v>35</v>
      </c>
      <c r="G1519" s="46"/>
      <c r="H1519" s="49" t="s">
        <v>1371</v>
      </c>
      <c r="I1519" s="50" t="s">
        <v>1421</v>
      </c>
    </row>
    <row r="1520" spans="1:9" ht="15.75" customHeight="1" x14ac:dyDescent="0.25">
      <c r="A1520" s="46" t="s">
        <v>31</v>
      </c>
      <c r="B1520" s="47">
        <v>45997.314786979165</v>
      </c>
      <c r="C1520" s="48" t="s">
        <v>1347</v>
      </c>
      <c r="D1520" s="49" t="s">
        <v>1144</v>
      </c>
      <c r="E1520" s="49" t="s">
        <v>1145</v>
      </c>
      <c r="F1520" s="49" t="s">
        <v>35</v>
      </c>
      <c r="G1520" s="46"/>
      <c r="H1520" s="49" t="s">
        <v>1373</v>
      </c>
      <c r="I1520" s="50" t="s">
        <v>1422</v>
      </c>
    </row>
    <row r="1521" spans="1:9" ht="15.75" customHeight="1" x14ac:dyDescent="0.25">
      <c r="A1521" s="46" t="s">
        <v>31</v>
      </c>
      <c r="B1521" s="47">
        <v>45997.31477813657</v>
      </c>
      <c r="C1521" s="48" t="s">
        <v>1347</v>
      </c>
      <c r="D1521" s="49" t="s">
        <v>69</v>
      </c>
      <c r="E1521" s="49" t="s">
        <v>1130</v>
      </c>
      <c r="F1521" s="49" t="s">
        <v>35</v>
      </c>
      <c r="G1521" s="46"/>
      <c r="H1521" s="49" t="s">
        <v>1374</v>
      </c>
      <c r="I1521" s="50" t="s">
        <v>1423</v>
      </c>
    </row>
    <row r="1522" spans="1:9" ht="15.75" customHeight="1" x14ac:dyDescent="0.25">
      <c r="A1522" s="46" t="s">
        <v>31</v>
      </c>
      <c r="B1522" s="47">
        <v>45997.314741979164</v>
      </c>
      <c r="C1522" s="48" t="s">
        <v>1347</v>
      </c>
      <c r="D1522" s="49" t="s">
        <v>38</v>
      </c>
      <c r="E1522" s="49" t="s">
        <v>1136</v>
      </c>
      <c r="F1522" s="49" t="s">
        <v>35</v>
      </c>
      <c r="G1522" s="46"/>
      <c r="H1522" s="49" t="s">
        <v>1376</v>
      </c>
      <c r="I1522" s="50" t="s">
        <v>262</v>
      </c>
    </row>
    <row r="1523" spans="1:9" ht="15.75" customHeight="1" x14ac:dyDescent="0.25">
      <c r="A1523" s="46" t="s">
        <v>31</v>
      </c>
      <c r="B1523" s="47">
        <v>45997.314586296292</v>
      </c>
      <c r="C1523" s="48" t="s">
        <v>1347</v>
      </c>
      <c r="D1523" s="49" t="s">
        <v>1121</v>
      </c>
      <c r="E1523" s="49" t="s">
        <v>1122</v>
      </c>
      <c r="F1523" s="49" t="s">
        <v>35</v>
      </c>
      <c r="G1523" s="46"/>
      <c r="H1523" s="49" t="s">
        <v>1364</v>
      </c>
      <c r="I1523" s="50" t="s">
        <v>1424</v>
      </c>
    </row>
    <row r="1524" spans="1:9" ht="15.75" customHeight="1" x14ac:dyDescent="0.25">
      <c r="A1524" s="46" t="s">
        <v>31</v>
      </c>
      <c r="B1524" s="47">
        <v>45997.314441111106</v>
      </c>
      <c r="C1524" s="48" t="s">
        <v>1347</v>
      </c>
      <c r="D1524" s="49" t="s">
        <v>42</v>
      </c>
      <c r="E1524" s="49" t="s">
        <v>1133</v>
      </c>
      <c r="F1524" s="49" t="s">
        <v>35</v>
      </c>
      <c r="G1524" s="46"/>
      <c r="H1524" s="49" t="s">
        <v>1367</v>
      </c>
      <c r="I1524" s="50" t="s">
        <v>1425</v>
      </c>
    </row>
    <row r="1525" spans="1:9" ht="15.75" customHeight="1" x14ac:dyDescent="0.25">
      <c r="A1525" s="46" t="s">
        <v>31</v>
      </c>
      <c r="B1525" s="47">
        <v>45997.314430277773</v>
      </c>
      <c r="C1525" s="48" t="s">
        <v>1347</v>
      </c>
      <c r="D1525" s="49" t="s">
        <v>1114</v>
      </c>
      <c r="E1525" s="49" t="s">
        <v>1115</v>
      </c>
      <c r="F1525" s="49" t="s">
        <v>35</v>
      </c>
      <c r="G1525" s="46"/>
      <c r="H1525" s="49" t="s">
        <v>1366</v>
      </c>
      <c r="I1525" s="50" t="s">
        <v>1426</v>
      </c>
    </row>
    <row r="1526" spans="1:9" ht="15.75" customHeight="1" x14ac:dyDescent="0.25">
      <c r="A1526" s="46" t="s">
        <v>31</v>
      </c>
      <c r="B1526" s="47">
        <v>45997.314379467593</v>
      </c>
      <c r="C1526" s="48" t="s">
        <v>1347</v>
      </c>
      <c r="D1526" s="49" t="s">
        <v>65</v>
      </c>
      <c r="E1526" s="49" t="s">
        <v>1125</v>
      </c>
      <c r="F1526" s="49" t="s">
        <v>35</v>
      </c>
      <c r="G1526" s="46"/>
      <c r="H1526" s="49" t="s">
        <v>1360</v>
      </c>
      <c r="I1526" s="50" t="s">
        <v>1427</v>
      </c>
    </row>
    <row r="1527" spans="1:9" ht="15.75" customHeight="1" x14ac:dyDescent="0.25">
      <c r="A1527" s="46" t="s">
        <v>31</v>
      </c>
      <c r="B1527" s="47">
        <v>45997.314375127316</v>
      </c>
      <c r="C1527" s="48" t="s">
        <v>1347</v>
      </c>
      <c r="D1527" s="49" t="s">
        <v>168</v>
      </c>
      <c r="E1527" s="49" t="s">
        <v>1127</v>
      </c>
      <c r="F1527" s="49" t="s">
        <v>35</v>
      </c>
      <c r="G1527" s="46"/>
      <c r="H1527" s="49" t="s">
        <v>1362</v>
      </c>
      <c r="I1527" s="50" t="s">
        <v>1428</v>
      </c>
    </row>
    <row r="1528" spans="1:9" ht="15.75" customHeight="1" x14ac:dyDescent="0.25">
      <c r="A1528" s="46" t="s">
        <v>31</v>
      </c>
      <c r="B1528" s="47">
        <v>45997.31436319444</v>
      </c>
      <c r="C1528" s="48" t="s">
        <v>1347</v>
      </c>
      <c r="D1528" s="49" t="s">
        <v>77</v>
      </c>
      <c r="E1528" s="49" t="s">
        <v>1141</v>
      </c>
      <c r="F1528" s="49" t="s">
        <v>35</v>
      </c>
      <c r="G1528" s="46"/>
      <c r="H1528" s="49" t="s">
        <v>1369</v>
      </c>
      <c r="I1528" s="50" t="s">
        <v>1429</v>
      </c>
    </row>
    <row r="1529" spans="1:9" ht="15.75" customHeight="1" x14ac:dyDescent="0.25">
      <c r="A1529" s="46" t="s">
        <v>31</v>
      </c>
      <c r="B1529" s="47">
        <v>45997.314321064812</v>
      </c>
      <c r="C1529" s="48" t="s">
        <v>1347</v>
      </c>
      <c r="D1529" s="49" t="s">
        <v>61</v>
      </c>
      <c r="E1529" s="49" t="s">
        <v>1139</v>
      </c>
      <c r="F1529" s="49" t="s">
        <v>35</v>
      </c>
      <c r="G1529" s="46"/>
      <c r="H1529" s="49" t="s">
        <v>1371</v>
      </c>
      <c r="I1529" s="50" t="s">
        <v>1430</v>
      </c>
    </row>
    <row r="1530" spans="1:9" ht="15.75" customHeight="1" x14ac:dyDescent="0.25">
      <c r="A1530" s="46" t="s">
        <v>31</v>
      </c>
      <c r="B1530" s="47">
        <v>45997.314290509261</v>
      </c>
      <c r="C1530" s="48" t="s">
        <v>1347</v>
      </c>
      <c r="D1530" s="49" t="s">
        <v>69</v>
      </c>
      <c r="E1530" s="49" t="s">
        <v>1130</v>
      </c>
      <c r="F1530" s="49" t="s">
        <v>35</v>
      </c>
      <c r="G1530" s="46"/>
      <c r="H1530" s="49" t="s">
        <v>1374</v>
      </c>
      <c r="I1530" s="50" t="s">
        <v>724</v>
      </c>
    </row>
    <row r="1531" spans="1:9" ht="15.75" customHeight="1" x14ac:dyDescent="0.25">
      <c r="A1531" s="46" t="s">
        <v>31</v>
      </c>
      <c r="B1531" s="47">
        <v>45997.314277303238</v>
      </c>
      <c r="C1531" s="48" t="s">
        <v>1347</v>
      </c>
      <c r="D1531" s="49" t="s">
        <v>1144</v>
      </c>
      <c r="E1531" s="49" t="s">
        <v>1145</v>
      </c>
      <c r="F1531" s="49" t="s">
        <v>35</v>
      </c>
      <c r="G1531" s="46"/>
      <c r="H1531" s="49" t="s">
        <v>1373</v>
      </c>
      <c r="I1531" s="50" t="s">
        <v>1431</v>
      </c>
    </row>
    <row r="1532" spans="1:9" ht="15.75" customHeight="1" x14ac:dyDescent="0.25">
      <c r="A1532" s="46" t="s">
        <v>31</v>
      </c>
      <c r="B1532" s="47">
        <v>45997.314252905089</v>
      </c>
      <c r="C1532" s="48" t="s">
        <v>1347</v>
      </c>
      <c r="D1532" s="49" t="s">
        <v>38</v>
      </c>
      <c r="E1532" s="49" t="s">
        <v>1136</v>
      </c>
      <c r="F1532" s="49" t="s">
        <v>35</v>
      </c>
      <c r="G1532" s="46"/>
      <c r="H1532" s="49" t="s">
        <v>1376</v>
      </c>
      <c r="I1532" s="50" t="s">
        <v>1432</v>
      </c>
    </row>
    <row r="1533" spans="1:9" ht="15.75" customHeight="1" x14ac:dyDescent="0.25">
      <c r="A1533" s="46" t="s">
        <v>31</v>
      </c>
      <c r="B1533" s="47">
        <v>45997.314003761574</v>
      </c>
      <c r="C1533" s="48" t="s">
        <v>1347</v>
      </c>
      <c r="D1533" s="49" t="s">
        <v>1121</v>
      </c>
      <c r="E1533" s="49" t="s">
        <v>1122</v>
      </c>
      <c r="F1533" s="49" t="s">
        <v>35</v>
      </c>
      <c r="G1533" s="46"/>
      <c r="H1533" s="49" t="s">
        <v>1364</v>
      </c>
      <c r="I1533" s="50" t="s">
        <v>1433</v>
      </c>
    </row>
    <row r="1534" spans="1:9" ht="15.75" customHeight="1" x14ac:dyDescent="0.25">
      <c r="A1534" s="46" t="s">
        <v>31</v>
      </c>
      <c r="B1534" s="47">
        <v>45997.313927627314</v>
      </c>
      <c r="C1534" s="48" t="s">
        <v>1347</v>
      </c>
      <c r="D1534" s="49" t="s">
        <v>1114</v>
      </c>
      <c r="E1534" s="49" t="s">
        <v>1115</v>
      </c>
      <c r="F1534" s="49" t="s">
        <v>35</v>
      </c>
      <c r="G1534" s="46"/>
      <c r="H1534" s="49" t="s">
        <v>1366</v>
      </c>
      <c r="I1534" s="50" t="s">
        <v>1434</v>
      </c>
    </row>
    <row r="1535" spans="1:9" ht="15.75" customHeight="1" x14ac:dyDescent="0.25">
      <c r="A1535" s="46" t="s">
        <v>31</v>
      </c>
      <c r="B1535" s="47">
        <v>45997.313916793981</v>
      </c>
      <c r="C1535" s="48" t="s">
        <v>1347</v>
      </c>
      <c r="D1535" s="49" t="s">
        <v>42</v>
      </c>
      <c r="E1535" s="49" t="s">
        <v>1133</v>
      </c>
      <c r="F1535" s="49" t="s">
        <v>35</v>
      </c>
      <c r="G1535" s="46"/>
      <c r="H1535" s="49" t="s">
        <v>1367</v>
      </c>
      <c r="I1535" s="50" t="s">
        <v>1435</v>
      </c>
    </row>
    <row r="1536" spans="1:9" ht="15.75" customHeight="1" x14ac:dyDescent="0.25">
      <c r="A1536" s="46" t="s">
        <v>31</v>
      </c>
      <c r="B1536" s="47">
        <v>45997.313863263887</v>
      </c>
      <c r="C1536" s="48" t="s">
        <v>1347</v>
      </c>
      <c r="D1536" s="49" t="s">
        <v>65</v>
      </c>
      <c r="E1536" s="49" t="s">
        <v>1125</v>
      </c>
      <c r="F1536" s="49" t="s">
        <v>35</v>
      </c>
      <c r="G1536" s="46"/>
      <c r="H1536" s="49" t="s">
        <v>1360</v>
      </c>
      <c r="I1536" s="50" t="s">
        <v>1436</v>
      </c>
    </row>
    <row r="1537" spans="1:9" ht="15.75" customHeight="1" x14ac:dyDescent="0.25">
      <c r="A1537" s="46" t="s">
        <v>31</v>
      </c>
      <c r="B1537" s="47">
        <v>45997.3138583912</v>
      </c>
      <c r="C1537" s="48" t="s">
        <v>1347</v>
      </c>
      <c r="D1537" s="49" t="s">
        <v>168</v>
      </c>
      <c r="E1537" s="49" t="s">
        <v>1127</v>
      </c>
      <c r="F1537" s="49" t="s">
        <v>35</v>
      </c>
      <c r="G1537" s="46"/>
      <c r="H1537" s="49" t="s">
        <v>1362</v>
      </c>
      <c r="I1537" s="50" t="s">
        <v>1437</v>
      </c>
    </row>
    <row r="1538" spans="1:9" ht="15.75" customHeight="1" x14ac:dyDescent="0.25">
      <c r="A1538" s="46" t="s">
        <v>31</v>
      </c>
      <c r="B1538" s="47">
        <v>45997.313854583328</v>
      </c>
      <c r="C1538" s="48" t="s">
        <v>1347</v>
      </c>
      <c r="D1538" s="49" t="s">
        <v>77</v>
      </c>
      <c r="E1538" s="49" t="s">
        <v>1141</v>
      </c>
      <c r="F1538" s="49" t="s">
        <v>35</v>
      </c>
      <c r="G1538" s="46"/>
      <c r="H1538" s="49" t="s">
        <v>1369</v>
      </c>
      <c r="I1538" s="50" t="s">
        <v>1438</v>
      </c>
    </row>
    <row r="1539" spans="1:9" ht="15.75" customHeight="1" x14ac:dyDescent="0.25">
      <c r="A1539" s="46" t="s">
        <v>31</v>
      </c>
      <c r="B1539" s="47">
        <v>45997.313821516203</v>
      </c>
      <c r="C1539" s="48" t="s">
        <v>1347</v>
      </c>
      <c r="D1539" s="49" t="s">
        <v>61</v>
      </c>
      <c r="E1539" s="49" t="s">
        <v>1139</v>
      </c>
      <c r="F1539" s="49" t="s">
        <v>35</v>
      </c>
      <c r="G1539" s="46"/>
      <c r="H1539" s="49" t="s">
        <v>1371</v>
      </c>
      <c r="I1539" s="50" t="s">
        <v>1439</v>
      </c>
    </row>
    <row r="1540" spans="1:9" ht="15.75" customHeight="1" x14ac:dyDescent="0.25">
      <c r="A1540" s="46" t="s">
        <v>31</v>
      </c>
      <c r="B1540" s="47">
        <v>45997.313800532407</v>
      </c>
      <c r="C1540" s="48" t="s">
        <v>1347</v>
      </c>
      <c r="D1540" s="49" t="s">
        <v>69</v>
      </c>
      <c r="E1540" s="49" t="s">
        <v>1130</v>
      </c>
      <c r="F1540" s="49" t="s">
        <v>35</v>
      </c>
      <c r="G1540" s="46"/>
      <c r="H1540" s="49" t="s">
        <v>1374</v>
      </c>
      <c r="I1540" s="50" t="s">
        <v>1440</v>
      </c>
    </row>
    <row r="1541" spans="1:9" ht="15.75" customHeight="1" x14ac:dyDescent="0.25">
      <c r="A1541" s="46" t="s">
        <v>31</v>
      </c>
      <c r="B1541" s="47">
        <v>45997.313776134259</v>
      </c>
      <c r="C1541" s="48" t="s">
        <v>1347</v>
      </c>
      <c r="D1541" s="49" t="s">
        <v>1144</v>
      </c>
      <c r="E1541" s="49" t="s">
        <v>1145</v>
      </c>
      <c r="F1541" s="49" t="s">
        <v>35</v>
      </c>
      <c r="G1541" s="46"/>
      <c r="H1541" s="49" t="s">
        <v>1373</v>
      </c>
      <c r="I1541" s="50" t="s">
        <v>1441</v>
      </c>
    </row>
    <row r="1542" spans="1:9" ht="15.75" customHeight="1" x14ac:dyDescent="0.25">
      <c r="A1542" s="46" t="s">
        <v>31</v>
      </c>
      <c r="B1542" s="47">
        <v>45997.313760763886</v>
      </c>
      <c r="C1542" s="48" t="s">
        <v>1347</v>
      </c>
      <c r="D1542" s="49" t="s">
        <v>38</v>
      </c>
      <c r="E1542" s="49" t="s">
        <v>1136</v>
      </c>
      <c r="F1542" s="49" t="s">
        <v>35</v>
      </c>
      <c r="G1542" s="46"/>
      <c r="H1542" s="49" t="s">
        <v>1376</v>
      </c>
      <c r="I1542" s="50" t="s">
        <v>1442</v>
      </c>
    </row>
    <row r="1543" spans="1:9" ht="15.75" customHeight="1" x14ac:dyDescent="0.25">
      <c r="A1543" s="46" t="s">
        <v>31</v>
      </c>
      <c r="B1543" s="47">
        <v>45997.31342150463</v>
      </c>
      <c r="C1543" s="48" t="s">
        <v>1347</v>
      </c>
      <c r="D1543" s="49" t="s">
        <v>1121</v>
      </c>
      <c r="E1543" s="49" t="s">
        <v>1122</v>
      </c>
      <c r="F1543" s="49" t="s">
        <v>35</v>
      </c>
      <c r="G1543" s="46"/>
      <c r="H1543" s="49" t="s">
        <v>1364</v>
      </c>
      <c r="I1543" s="50" t="s">
        <v>1443</v>
      </c>
    </row>
    <row r="1544" spans="1:9" ht="15.75" customHeight="1" x14ac:dyDescent="0.25">
      <c r="A1544" s="46" t="s">
        <v>31</v>
      </c>
      <c r="B1544" s="47">
        <v>45997.313416979167</v>
      </c>
      <c r="C1544" s="48" t="s">
        <v>1347</v>
      </c>
      <c r="D1544" s="49" t="s">
        <v>1114</v>
      </c>
      <c r="E1544" s="49" t="s">
        <v>1115</v>
      </c>
      <c r="F1544" s="49" t="s">
        <v>35</v>
      </c>
      <c r="G1544" s="46"/>
      <c r="H1544" s="49" t="s">
        <v>1366</v>
      </c>
      <c r="I1544" s="50" t="s">
        <v>1444</v>
      </c>
    </row>
    <row r="1545" spans="1:9" ht="15.75" customHeight="1" x14ac:dyDescent="0.25">
      <c r="A1545" s="46" t="s">
        <v>31</v>
      </c>
      <c r="B1545" s="47">
        <v>45997.313396550926</v>
      </c>
      <c r="C1545" s="48" t="s">
        <v>1347</v>
      </c>
      <c r="D1545" s="49" t="s">
        <v>42</v>
      </c>
      <c r="E1545" s="49" t="s">
        <v>1133</v>
      </c>
      <c r="F1545" s="49" t="s">
        <v>35</v>
      </c>
      <c r="G1545" s="46"/>
      <c r="H1545" s="49" t="s">
        <v>1367</v>
      </c>
      <c r="I1545" s="50" t="s">
        <v>1445</v>
      </c>
    </row>
    <row r="1546" spans="1:9" ht="15.75" customHeight="1" x14ac:dyDescent="0.25">
      <c r="A1546" s="46" t="s">
        <v>31</v>
      </c>
      <c r="B1546" s="47">
        <v>45997.313339768516</v>
      </c>
      <c r="C1546" s="48" t="s">
        <v>1347</v>
      </c>
      <c r="D1546" s="49" t="s">
        <v>65</v>
      </c>
      <c r="E1546" s="49" t="s">
        <v>1125</v>
      </c>
      <c r="F1546" s="49" t="s">
        <v>35</v>
      </c>
      <c r="G1546" s="46"/>
      <c r="H1546" s="49" t="s">
        <v>1360</v>
      </c>
      <c r="I1546" s="50" t="s">
        <v>1446</v>
      </c>
    </row>
    <row r="1547" spans="1:9" ht="15.75" customHeight="1" x14ac:dyDescent="0.25">
      <c r="A1547" s="46" t="s">
        <v>31</v>
      </c>
      <c r="B1547" s="47">
        <v>45997.313336701387</v>
      </c>
      <c r="C1547" s="48" t="s">
        <v>1347</v>
      </c>
      <c r="D1547" s="49" t="s">
        <v>77</v>
      </c>
      <c r="E1547" s="49" t="s">
        <v>1141</v>
      </c>
      <c r="F1547" s="49" t="s">
        <v>35</v>
      </c>
      <c r="G1547" s="46"/>
      <c r="H1547" s="49" t="s">
        <v>1369</v>
      </c>
      <c r="I1547" s="50" t="s">
        <v>1447</v>
      </c>
    </row>
    <row r="1548" spans="1:9" ht="15.75" customHeight="1" x14ac:dyDescent="0.25">
      <c r="A1548" s="46" t="s">
        <v>31</v>
      </c>
      <c r="B1548" s="47">
        <v>45997.313320069443</v>
      </c>
      <c r="C1548" s="48" t="s">
        <v>1347</v>
      </c>
      <c r="D1548" s="49" t="s">
        <v>168</v>
      </c>
      <c r="E1548" s="49" t="s">
        <v>1127</v>
      </c>
      <c r="F1548" s="49" t="s">
        <v>35</v>
      </c>
      <c r="G1548" s="46"/>
      <c r="H1548" s="49" t="s">
        <v>1362</v>
      </c>
      <c r="I1548" s="50" t="s">
        <v>1448</v>
      </c>
    </row>
    <row r="1549" spans="1:9" ht="15.75" customHeight="1" x14ac:dyDescent="0.25">
      <c r="A1549" s="46" t="s">
        <v>31</v>
      </c>
      <c r="B1549" s="47">
        <v>45997.31331824074</v>
      </c>
      <c r="C1549" s="48" t="s">
        <v>1347</v>
      </c>
      <c r="D1549" s="49" t="s">
        <v>61</v>
      </c>
      <c r="E1549" s="49" t="s">
        <v>1139</v>
      </c>
      <c r="F1549" s="49" t="s">
        <v>35</v>
      </c>
      <c r="G1549" s="46"/>
      <c r="H1549" s="49" t="s">
        <v>1371</v>
      </c>
      <c r="I1549" s="50" t="s">
        <v>1449</v>
      </c>
    </row>
    <row r="1550" spans="1:9" ht="15.75" customHeight="1" x14ac:dyDescent="0.25">
      <c r="A1550" s="46" t="s">
        <v>31</v>
      </c>
      <c r="B1550" s="47">
        <v>45997.313303425923</v>
      </c>
      <c r="C1550" s="48" t="s">
        <v>1347</v>
      </c>
      <c r="D1550" s="49" t="s">
        <v>69</v>
      </c>
      <c r="E1550" s="49" t="s">
        <v>1130</v>
      </c>
      <c r="F1550" s="49" t="s">
        <v>35</v>
      </c>
      <c r="G1550" s="46"/>
      <c r="H1550" s="49" t="s">
        <v>1374</v>
      </c>
      <c r="I1550" s="50" t="s">
        <v>1450</v>
      </c>
    </row>
    <row r="1551" spans="1:9" ht="15.75" customHeight="1" x14ac:dyDescent="0.25">
      <c r="A1551" s="46" t="s">
        <v>31</v>
      </c>
      <c r="B1551" s="47">
        <v>45997.313269976847</v>
      </c>
      <c r="C1551" s="48" t="s">
        <v>1347</v>
      </c>
      <c r="D1551" s="49" t="s">
        <v>1144</v>
      </c>
      <c r="E1551" s="49" t="s">
        <v>1145</v>
      </c>
      <c r="F1551" s="49" t="s">
        <v>35</v>
      </c>
      <c r="G1551" s="46"/>
      <c r="H1551" s="49" t="s">
        <v>1373</v>
      </c>
      <c r="I1551" s="50" t="s">
        <v>1451</v>
      </c>
    </row>
    <row r="1552" spans="1:9" ht="15.75" customHeight="1" x14ac:dyDescent="0.25">
      <c r="A1552" s="46" t="s">
        <v>31</v>
      </c>
      <c r="B1552" s="47">
        <v>45997.313262025462</v>
      </c>
      <c r="C1552" s="48" t="s">
        <v>1347</v>
      </c>
      <c r="D1552" s="49" t="s">
        <v>38</v>
      </c>
      <c r="E1552" s="49" t="s">
        <v>1136</v>
      </c>
      <c r="F1552" s="49" t="s">
        <v>35</v>
      </c>
      <c r="G1552" s="46"/>
      <c r="H1552" s="49" t="s">
        <v>1376</v>
      </c>
      <c r="I1552" s="50" t="s">
        <v>1452</v>
      </c>
    </row>
    <row r="1553" spans="1:9" ht="15.75" customHeight="1" x14ac:dyDescent="0.25">
      <c r="A1553" s="46" t="s">
        <v>31</v>
      </c>
      <c r="B1553" s="47">
        <v>45997.3128693287</v>
      </c>
      <c r="C1553" s="48" t="s">
        <v>1347</v>
      </c>
      <c r="D1553" s="49" t="s">
        <v>1114</v>
      </c>
      <c r="E1553" s="49" t="s">
        <v>1115</v>
      </c>
      <c r="F1553" s="49" t="s">
        <v>35</v>
      </c>
      <c r="G1553" s="46"/>
      <c r="H1553" s="49" t="s">
        <v>1366</v>
      </c>
      <c r="I1553" s="50" t="s">
        <v>1453</v>
      </c>
    </row>
    <row r="1554" spans="1:9" ht="15.75" customHeight="1" x14ac:dyDescent="0.25">
      <c r="A1554" s="46" t="s">
        <v>31</v>
      </c>
      <c r="B1554" s="47">
        <v>45997.312824849534</v>
      </c>
      <c r="C1554" s="48" t="s">
        <v>1347</v>
      </c>
      <c r="D1554" s="49" t="s">
        <v>1121</v>
      </c>
      <c r="E1554" s="49" t="s">
        <v>1122</v>
      </c>
      <c r="F1554" s="49" t="s">
        <v>35</v>
      </c>
      <c r="G1554" s="46"/>
      <c r="H1554" s="49" t="s">
        <v>1364</v>
      </c>
      <c r="I1554" s="50" t="s">
        <v>1454</v>
      </c>
    </row>
    <row r="1555" spans="1:9" ht="15.75" customHeight="1" x14ac:dyDescent="0.25">
      <c r="A1555" s="46" t="s">
        <v>31</v>
      </c>
      <c r="B1555" s="47">
        <v>45997.312790682867</v>
      </c>
      <c r="C1555" s="48" t="s">
        <v>1347</v>
      </c>
      <c r="D1555" s="49" t="s">
        <v>77</v>
      </c>
      <c r="E1555" s="49" t="s">
        <v>1141</v>
      </c>
      <c r="F1555" s="49" t="s">
        <v>35</v>
      </c>
      <c r="G1555" s="46"/>
      <c r="H1555" s="49" t="s">
        <v>1369</v>
      </c>
      <c r="I1555" s="50" t="s">
        <v>1455</v>
      </c>
    </row>
    <row r="1556" spans="1:9" ht="15.75" customHeight="1" x14ac:dyDescent="0.25">
      <c r="A1556" s="46" t="s">
        <v>31</v>
      </c>
      <c r="B1556" s="47">
        <v>45997.312784895832</v>
      </c>
      <c r="C1556" s="48" t="s">
        <v>1347</v>
      </c>
      <c r="D1556" s="49" t="s">
        <v>61</v>
      </c>
      <c r="E1556" s="49" t="s">
        <v>1139</v>
      </c>
      <c r="F1556" s="49" t="s">
        <v>35</v>
      </c>
      <c r="G1556" s="46"/>
      <c r="H1556" s="49" t="s">
        <v>1371</v>
      </c>
      <c r="I1556" s="50" t="s">
        <v>1456</v>
      </c>
    </row>
    <row r="1557" spans="1:9" ht="15.75" customHeight="1" x14ac:dyDescent="0.25">
      <c r="A1557" s="46" t="s">
        <v>31</v>
      </c>
      <c r="B1557" s="47">
        <v>45997.312779652777</v>
      </c>
      <c r="C1557" s="48" t="s">
        <v>1347</v>
      </c>
      <c r="D1557" s="49" t="s">
        <v>69</v>
      </c>
      <c r="E1557" s="49" t="s">
        <v>1130</v>
      </c>
      <c r="F1557" s="49" t="s">
        <v>35</v>
      </c>
      <c r="G1557" s="46"/>
      <c r="H1557" s="49" t="s">
        <v>1374</v>
      </c>
      <c r="I1557" s="50" t="s">
        <v>1457</v>
      </c>
    </row>
    <row r="1558" spans="1:9" ht="15.75" customHeight="1" x14ac:dyDescent="0.25">
      <c r="A1558" s="46" t="s">
        <v>31</v>
      </c>
      <c r="B1558" s="47">
        <v>45997.312772592588</v>
      </c>
      <c r="C1558" s="48" t="s">
        <v>1347</v>
      </c>
      <c r="D1558" s="49" t="s">
        <v>65</v>
      </c>
      <c r="E1558" s="49" t="s">
        <v>1125</v>
      </c>
      <c r="F1558" s="49" t="s">
        <v>35</v>
      </c>
      <c r="G1558" s="46"/>
      <c r="H1558" s="49" t="s">
        <v>1360</v>
      </c>
      <c r="I1558" s="50" t="s">
        <v>1458</v>
      </c>
    </row>
    <row r="1559" spans="1:9" ht="15.75" customHeight="1" x14ac:dyDescent="0.25">
      <c r="A1559" s="46" t="s">
        <v>31</v>
      </c>
      <c r="B1559" s="47">
        <v>45997.3127680787</v>
      </c>
      <c r="C1559" s="48" t="s">
        <v>1347</v>
      </c>
      <c r="D1559" s="49" t="s">
        <v>168</v>
      </c>
      <c r="E1559" s="49" t="s">
        <v>1127</v>
      </c>
      <c r="F1559" s="49" t="s">
        <v>35</v>
      </c>
      <c r="G1559" s="46"/>
      <c r="H1559" s="49" t="s">
        <v>1362</v>
      </c>
      <c r="I1559" s="50" t="s">
        <v>1459</v>
      </c>
    </row>
    <row r="1560" spans="1:9" ht="15.75" customHeight="1" x14ac:dyDescent="0.25">
      <c r="A1560" s="46" t="s">
        <v>31</v>
      </c>
      <c r="B1560" s="47">
        <v>45997.312742037037</v>
      </c>
      <c r="C1560" s="48" t="s">
        <v>1347</v>
      </c>
      <c r="D1560" s="49" t="s">
        <v>38</v>
      </c>
      <c r="E1560" s="49" t="s">
        <v>1136</v>
      </c>
      <c r="F1560" s="49" t="s">
        <v>35</v>
      </c>
      <c r="G1560" s="46"/>
      <c r="H1560" s="49" t="s">
        <v>1376</v>
      </c>
      <c r="I1560" s="50" t="s">
        <v>1460</v>
      </c>
    </row>
    <row r="1561" spans="1:9" ht="15.75" customHeight="1" x14ac:dyDescent="0.25">
      <c r="A1561" s="46" t="s">
        <v>31</v>
      </c>
      <c r="B1561" s="47">
        <v>45997.312738969908</v>
      </c>
      <c r="C1561" s="48" t="s">
        <v>1347</v>
      </c>
      <c r="D1561" s="49" t="s">
        <v>1144</v>
      </c>
      <c r="E1561" s="49" t="s">
        <v>1145</v>
      </c>
      <c r="F1561" s="49" t="s">
        <v>35</v>
      </c>
      <c r="G1561" s="46"/>
      <c r="H1561" s="49" t="s">
        <v>1373</v>
      </c>
      <c r="I1561" s="50" t="s">
        <v>1461</v>
      </c>
    </row>
    <row r="1562" spans="1:9" ht="15.75" customHeight="1" x14ac:dyDescent="0.25">
      <c r="A1562" s="46" t="s">
        <v>31</v>
      </c>
      <c r="B1562" s="47">
        <v>45997.312733344908</v>
      </c>
      <c r="C1562" s="48" t="s">
        <v>1347</v>
      </c>
      <c r="D1562" s="49" t="s">
        <v>42</v>
      </c>
      <c r="E1562" s="49" t="s">
        <v>1133</v>
      </c>
      <c r="F1562" s="49" t="s">
        <v>35</v>
      </c>
      <c r="G1562" s="46"/>
      <c r="H1562" s="49" t="s">
        <v>1367</v>
      </c>
      <c r="I1562" s="50" t="s">
        <v>1462</v>
      </c>
    </row>
    <row r="1563" spans="1:9" ht="15.75" customHeight="1" x14ac:dyDescent="0.25">
      <c r="A1563" s="46" t="s">
        <v>53</v>
      </c>
      <c r="B1563" s="47">
        <v>45997.311196564813</v>
      </c>
      <c r="C1563" s="48" t="s">
        <v>1347</v>
      </c>
      <c r="D1563" s="46"/>
      <c r="E1563" s="46"/>
      <c r="F1563" s="49" t="s">
        <v>35</v>
      </c>
      <c r="G1563" s="46"/>
      <c r="H1563" s="49" t="s">
        <v>1463</v>
      </c>
      <c r="I1563" s="51"/>
    </row>
    <row r="1564" spans="1:9" ht="15.75" customHeight="1" x14ac:dyDescent="0.25">
      <c r="A1564" s="46" t="s">
        <v>55</v>
      </c>
      <c r="B1564" s="47">
        <v>45997.311196553237</v>
      </c>
      <c r="C1564" s="48" t="s">
        <v>1347</v>
      </c>
      <c r="D1564" s="46"/>
      <c r="E1564" s="46"/>
      <c r="F1564" s="49" t="s">
        <v>35</v>
      </c>
      <c r="G1564" s="46"/>
      <c r="H1564" s="49" t="s">
        <v>1464</v>
      </c>
      <c r="I1564" s="51"/>
    </row>
    <row r="1565" spans="1:9" ht="15.75" customHeight="1" x14ac:dyDescent="0.25">
      <c r="A1565" s="46" t="s">
        <v>31</v>
      </c>
      <c r="B1565" s="47">
        <v>45997.280281400461</v>
      </c>
      <c r="C1565" s="52"/>
      <c r="D1565" s="49" t="s">
        <v>1108</v>
      </c>
      <c r="E1565" s="46"/>
      <c r="F1565" s="46"/>
      <c r="G1565" s="46"/>
      <c r="H1565" s="49" t="s">
        <v>1465</v>
      </c>
      <c r="I1565" s="51"/>
    </row>
    <row r="1566" spans="1:9" ht="15.75" customHeight="1" x14ac:dyDescent="0.25">
      <c r="A1566" s="46" t="s">
        <v>31</v>
      </c>
      <c r="B1566" s="47">
        <v>45997.280247951385</v>
      </c>
      <c r="C1566" s="52"/>
      <c r="D1566" s="49" t="s">
        <v>73</v>
      </c>
      <c r="E1566" s="46"/>
      <c r="F1566" s="46"/>
      <c r="G1566" s="46"/>
      <c r="H1566" s="49" t="s">
        <v>1059</v>
      </c>
      <c r="I1566" s="51"/>
    </row>
    <row r="1567" spans="1:9" ht="15.75" customHeight="1" x14ac:dyDescent="0.25">
      <c r="A1567" s="46" t="s">
        <v>31</v>
      </c>
      <c r="B1567" s="47">
        <v>45997.280217743057</v>
      </c>
      <c r="C1567" s="52"/>
      <c r="D1567" s="49" t="s">
        <v>1121</v>
      </c>
      <c r="E1567" s="46"/>
      <c r="F1567" s="46"/>
      <c r="G1567" s="46"/>
      <c r="H1567" s="49" t="s">
        <v>1466</v>
      </c>
      <c r="I1567" s="51"/>
    </row>
    <row r="1568" spans="1:9" ht="15.75" customHeight="1" x14ac:dyDescent="0.25">
      <c r="A1568" s="46" t="s">
        <v>31</v>
      </c>
      <c r="B1568" s="47">
        <v>45997.278801527777</v>
      </c>
      <c r="C1568" s="52"/>
      <c r="D1568" s="49" t="s">
        <v>42</v>
      </c>
      <c r="E1568" s="46"/>
      <c r="F1568" s="46"/>
      <c r="G1568" s="46"/>
      <c r="H1568" s="49" t="s">
        <v>1058</v>
      </c>
      <c r="I1568" s="51"/>
    </row>
  </sheetData>
  <phoneticPr fontId="7" type="noConversion"/>
  <pageMargins left="1" right="1" top="1" bottom="1" header="0.3" footer="0.3"/>
  <pageSetup orientation="portrait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99AF8-255C-4078-BD8B-AFB32F83E6A0}">
  <dimension ref="A1:H44"/>
  <sheetViews>
    <sheetView zoomScale="85" zoomScaleNormal="85" workbookViewId="0">
      <selection activeCell="C2" sqref="C2"/>
    </sheetView>
  </sheetViews>
  <sheetFormatPr defaultColWidth="30.28515625" defaultRowHeight="15" x14ac:dyDescent="0.25"/>
  <cols>
    <col min="1" max="1" width="24.7109375" style="39" customWidth="1"/>
    <col min="2" max="7" width="17.140625" customWidth="1"/>
    <col min="8" max="8" width="7.28515625" customWidth="1"/>
  </cols>
  <sheetData>
    <row r="1" spans="1:7" x14ac:dyDescent="0.25">
      <c r="A1" s="56" t="s">
        <v>1469</v>
      </c>
      <c r="B1" s="57" t="s">
        <v>0</v>
      </c>
      <c r="C1" s="57" t="s">
        <v>1</v>
      </c>
      <c r="D1" s="57" t="s">
        <v>2</v>
      </c>
      <c r="E1" s="57" t="s">
        <v>3</v>
      </c>
      <c r="F1" s="57" t="s">
        <v>4</v>
      </c>
      <c r="G1" s="58" t="s">
        <v>5</v>
      </c>
    </row>
    <row r="2" spans="1:7" x14ac:dyDescent="0.25">
      <c r="A2" s="67" t="s">
        <v>169</v>
      </c>
      <c r="B2" s="55" t="s">
        <v>1470</v>
      </c>
      <c r="C2" s="55" t="s">
        <v>1471</v>
      </c>
      <c r="D2" s="55" t="s">
        <v>1470</v>
      </c>
      <c r="E2" s="55" t="s">
        <v>1471</v>
      </c>
      <c r="F2" s="55" t="s">
        <v>1470</v>
      </c>
      <c r="G2" s="68" t="s">
        <v>1471</v>
      </c>
    </row>
    <row r="3" spans="1:7" x14ac:dyDescent="0.25">
      <c r="A3" s="67" t="s">
        <v>66</v>
      </c>
      <c r="B3" s="55" t="s">
        <v>1472</v>
      </c>
      <c r="C3" s="55" t="s">
        <v>1473</v>
      </c>
      <c r="D3" s="55" t="s">
        <v>1472</v>
      </c>
      <c r="E3" s="55" t="s">
        <v>1473</v>
      </c>
      <c r="F3" s="55" t="s">
        <v>1472</v>
      </c>
      <c r="G3" s="68" t="s">
        <v>1473</v>
      </c>
    </row>
    <row r="4" spans="1:7" x14ac:dyDescent="0.25">
      <c r="A4" s="67" t="s">
        <v>74</v>
      </c>
      <c r="B4" s="55" t="s">
        <v>1467</v>
      </c>
      <c r="C4" s="55" t="s">
        <v>23</v>
      </c>
      <c r="D4" s="55" t="s">
        <v>1468</v>
      </c>
      <c r="E4" s="55" t="s">
        <v>23</v>
      </c>
      <c r="F4" s="55" t="s">
        <v>1467</v>
      </c>
      <c r="G4" s="68" t="s">
        <v>1468</v>
      </c>
    </row>
    <row r="5" spans="1:7" x14ac:dyDescent="0.25">
      <c r="A5" s="67" t="s">
        <v>78</v>
      </c>
      <c r="B5" s="55" t="s">
        <v>1474</v>
      </c>
      <c r="C5" s="55" t="s">
        <v>1475</v>
      </c>
      <c r="D5" s="55" t="s">
        <v>1474</v>
      </c>
      <c r="E5" s="55" t="s">
        <v>1475</v>
      </c>
      <c r="F5" s="55" t="s">
        <v>1474</v>
      </c>
      <c r="G5" s="68" t="s">
        <v>1475</v>
      </c>
    </row>
    <row r="6" spans="1:7" x14ac:dyDescent="0.25">
      <c r="A6" s="67" t="s">
        <v>81</v>
      </c>
      <c r="B6" s="55" t="s">
        <v>1476</v>
      </c>
      <c r="C6" s="55" t="s">
        <v>1477</v>
      </c>
      <c r="D6" s="55" t="s">
        <v>1476</v>
      </c>
      <c r="E6" s="55" t="s">
        <v>1477</v>
      </c>
      <c r="F6" s="55" t="s">
        <v>1476</v>
      </c>
      <c r="G6" s="68" t="s">
        <v>1477</v>
      </c>
    </row>
    <row r="7" spans="1:7" x14ac:dyDescent="0.25">
      <c r="A7" s="67" t="s">
        <v>62</v>
      </c>
      <c r="B7" s="55" t="s">
        <v>6</v>
      </c>
      <c r="C7" s="55" t="s">
        <v>19</v>
      </c>
      <c r="D7" s="55" t="s">
        <v>6</v>
      </c>
      <c r="E7" s="55" t="s">
        <v>19</v>
      </c>
      <c r="F7" s="55" t="s">
        <v>6</v>
      </c>
      <c r="G7" s="68" t="s">
        <v>19</v>
      </c>
    </row>
    <row r="8" spans="1:7" ht="15.75" thickBot="1" x14ac:dyDescent="0.3">
      <c r="A8" s="72" t="s">
        <v>70</v>
      </c>
      <c r="B8" s="70" t="s">
        <v>7</v>
      </c>
      <c r="C8" s="70" t="s">
        <v>1478</v>
      </c>
      <c r="D8" s="70" t="s">
        <v>7</v>
      </c>
      <c r="E8" s="70" t="s">
        <v>1478</v>
      </c>
      <c r="F8" s="70" t="s">
        <v>7</v>
      </c>
      <c r="G8" s="71" t="s">
        <v>1478</v>
      </c>
    </row>
    <row r="9" spans="1:7" ht="15.75" thickBot="1" x14ac:dyDescent="0.3">
      <c r="A9" s="53"/>
      <c r="B9" s="53"/>
      <c r="C9" s="53"/>
      <c r="D9" s="53"/>
      <c r="E9" s="53"/>
      <c r="F9" s="53"/>
      <c r="G9" s="53"/>
    </row>
    <row r="10" spans="1:7" x14ac:dyDescent="0.25">
      <c r="A10" s="64" t="s">
        <v>1469</v>
      </c>
      <c r="B10" s="65" t="s">
        <v>0</v>
      </c>
      <c r="C10" s="65" t="s">
        <v>1</v>
      </c>
      <c r="D10" s="65" t="s">
        <v>2</v>
      </c>
      <c r="E10" s="65" t="s">
        <v>3</v>
      </c>
      <c r="F10" s="65" t="s">
        <v>4</v>
      </c>
      <c r="G10" s="66" t="s">
        <v>5</v>
      </c>
    </row>
    <row r="11" spans="1:7" x14ac:dyDescent="0.25">
      <c r="A11" s="67" t="s">
        <v>169</v>
      </c>
      <c r="B11" s="55">
        <v>7</v>
      </c>
      <c r="C11" s="55">
        <v>14</v>
      </c>
      <c r="D11" s="55">
        <v>16</v>
      </c>
      <c r="E11" s="55">
        <v>3</v>
      </c>
      <c r="F11" s="55">
        <v>14</v>
      </c>
      <c r="G11" s="68">
        <v>3</v>
      </c>
    </row>
    <row r="12" spans="1:7" x14ac:dyDescent="0.25">
      <c r="A12" s="67" t="s">
        <v>66</v>
      </c>
      <c r="B12" s="55">
        <v>3</v>
      </c>
      <c r="C12" s="55">
        <v>11</v>
      </c>
      <c r="D12" s="55">
        <v>4</v>
      </c>
      <c r="E12" s="55">
        <v>17</v>
      </c>
      <c r="F12" s="55">
        <v>11</v>
      </c>
      <c r="G12" s="68">
        <v>7</v>
      </c>
    </row>
    <row r="13" spans="1:7" x14ac:dyDescent="0.25">
      <c r="A13" s="67" t="s">
        <v>74</v>
      </c>
      <c r="B13" s="55">
        <v>14</v>
      </c>
      <c r="C13" s="55">
        <v>5</v>
      </c>
      <c r="D13" s="55">
        <v>17</v>
      </c>
      <c r="E13" s="55">
        <v>11</v>
      </c>
      <c r="F13" s="55">
        <v>7</v>
      </c>
      <c r="G13" s="68">
        <v>16</v>
      </c>
    </row>
    <row r="14" spans="1:7" x14ac:dyDescent="0.25">
      <c r="A14" s="67" t="s">
        <v>78</v>
      </c>
      <c r="B14" s="55">
        <v>11</v>
      </c>
      <c r="C14" s="55">
        <v>7</v>
      </c>
      <c r="D14" s="55">
        <v>14</v>
      </c>
      <c r="E14" s="55">
        <v>4</v>
      </c>
      <c r="F14" s="55">
        <v>3</v>
      </c>
      <c r="G14" s="68">
        <v>17</v>
      </c>
    </row>
    <row r="15" spans="1:7" x14ac:dyDescent="0.25">
      <c r="A15" s="67" t="s">
        <v>81</v>
      </c>
      <c r="B15" s="55">
        <v>17</v>
      </c>
      <c r="C15" s="55">
        <v>4</v>
      </c>
      <c r="D15" s="55">
        <v>3</v>
      </c>
      <c r="E15" s="55">
        <v>7</v>
      </c>
      <c r="F15" s="55">
        <v>16</v>
      </c>
      <c r="G15" s="68">
        <v>5</v>
      </c>
    </row>
    <row r="16" spans="1:7" x14ac:dyDescent="0.25">
      <c r="A16" s="67" t="s">
        <v>62</v>
      </c>
      <c r="B16" s="55">
        <v>4</v>
      </c>
      <c r="C16" s="55">
        <v>3</v>
      </c>
      <c r="D16" s="55">
        <v>7</v>
      </c>
      <c r="E16" s="55">
        <v>5</v>
      </c>
      <c r="F16" s="55">
        <v>4</v>
      </c>
      <c r="G16" s="68">
        <v>11</v>
      </c>
    </row>
    <row r="17" spans="1:8" x14ac:dyDescent="0.25">
      <c r="A17" s="67" t="s">
        <v>70</v>
      </c>
      <c r="B17" s="55">
        <v>16</v>
      </c>
      <c r="C17" s="55">
        <v>17</v>
      </c>
      <c r="D17" s="55">
        <v>11</v>
      </c>
      <c r="E17" s="55">
        <v>16</v>
      </c>
      <c r="F17" s="55">
        <v>5</v>
      </c>
      <c r="G17" s="68">
        <v>14</v>
      </c>
    </row>
    <row r="18" spans="1:8" ht="15.75" thickBot="1" x14ac:dyDescent="0.3">
      <c r="A18" s="69" t="s">
        <v>1479</v>
      </c>
      <c r="B18" s="70">
        <v>5</v>
      </c>
      <c r="C18" s="70">
        <v>16</v>
      </c>
      <c r="D18" s="70">
        <v>5</v>
      </c>
      <c r="E18" s="70">
        <v>14</v>
      </c>
      <c r="F18" s="70">
        <v>17</v>
      </c>
      <c r="G18" s="71">
        <v>4</v>
      </c>
    </row>
    <row r="19" spans="1:8" ht="15.75" thickBot="1" x14ac:dyDescent="0.3">
      <c r="A19" s="53"/>
      <c r="B19" s="53"/>
      <c r="C19" s="53"/>
      <c r="D19" s="53"/>
      <c r="E19" s="53"/>
      <c r="F19" s="53"/>
      <c r="G19" s="53"/>
    </row>
    <row r="20" spans="1:8" x14ac:dyDescent="0.25">
      <c r="A20" s="56" t="s">
        <v>1469</v>
      </c>
      <c r="B20" s="57" t="s">
        <v>0</v>
      </c>
      <c r="C20" s="57" t="s">
        <v>1</v>
      </c>
      <c r="D20" s="57" t="s">
        <v>2</v>
      </c>
      <c r="E20" s="57" t="s">
        <v>3</v>
      </c>
      <c r="F20" s="57" t="s">
        <v>4</v>
      </c>
      <c r="G20" s="58" t="s">
        <v>5</v>
      </c>
      <c r="H20" s="77" t="s">
        <v>1482</v>
      </c>
    </row>
    <row r="21" spans="1:8" x14ac:dyDescent="0.25">
      <c r="A21" s="59" t="s">
        <v>169</v>
      </c>
      <c r="B21" s="54">
        <v>96.5</v>
      </c>
      <c r="C21" s="54">
        <v>74.400000000000006</v>
      </c>
      <c r="D21" s="54">
        <v>96.5</v>
      </c>
      <c r="E21" s="54">
        <v>74.400000000000006</v>
      </c>
      <c r="F21" s="54">
        <v>96.5</v>
      </c>
      <c r="G21" s="60">
        <v>74.400000000000006</v>
      </c>
      <c r="H21" s="78">
        <f>AVERAGE(B21:G21)</f>
        <v>85.449999999999989</v>
      </c>
    </row>
    <row r="22" spans="1:8" x14ac:dyDescent="0.25">
      <c r="A22" s="59" t="s">
        <v>66</v>
      </c>
      <c r="B22" s="54">
        <v>74.400000000000006</v>
      </c>
      <c r="C22" s="54">
        <v>101.5</v>
      </c>
      <c r="D22" s="54">
        <v>74.400000000000006</v>
      </c>
      <c r="E22" s="54">
        <v>101.5</v>
      </c>
      <c r="F22" s="54">
        <v>74.400000000000006</v>
      </c>
      <c r="G22" s="60">
        <v>101.5</v>
      </c>
      <c r="H22" s="78">
        <f t="shared" ref="H22:H27" si="0">AVERAGE(B22:G22)</f>
        <v>87.95</v>
      </c>
    </row>
    <row r="23" spans="1:8" x14ac:dyDescent="0.25">
      <c r="A23" s="59" t="s">
        <v>74</v>
      </c>
      <c r="B23" s="54">
        <v>63.6</v>
      </c>
      <c r="C23" s="54">
        <v>99.9</v>
      </c>
      <c r="D23" s="54">
        <v>93.5</v>
      </c>
      <c r="E23" s="54">
        <v>99.9</v>
      </c>
      <c r="F23" s="54">
        <v>63.6</v>
      </c>
      <c r="G23" s="60">
        <v>93.5</v>
      </c>
      <c r="H23" s="78">
        <f t="shared" si="0"/>
        <v>85.666666666666671</v>
      </c>
    </row>
    <row r="24" spans="1:8" x14ac:dyDescent="0.25">
      <c r="A24" s="59" t="s">
        <v>78</v>
      </c>
      <c r="B24" s="54">
        <v>84.8</v>
      </c>
      <c r="C24" s="54">
        <v>85.7</v>
      </c>
      <c r="D24" s="54">
        <v>84.8</v>
      </c>
      <c r="E24" s="54">
        <v>85.7</v>
      </c>
      <c r="F24" s="54">
        <v>84.8</v>
      </c>
      <c r="G24" s="60">
        <v>85.7</v>
      </c>
      <c r="H24" s="78">
        <f t="shared" si="0"/>
        <v>85.25</v>
      </c>
    </row>
    <row r="25" spans="1:8" x14ac:dyDescent="0.25">
      <c r="A25" s="59" t="s">
        <v>81</v>
      </c>
      <c r="B25" s="54">
        <v>80.3</v>
      </c>
      <c r="C25" s="54">
        <v>90.7</v>
      </c>
      <c r="D25" s="54">
        <v>80.3</v>
      </c>
      <c r="E25" s="54">
        <v>90.7</v>
      </c>
      <c r="F25" s="54">
        <v>80.3</v>
      </c>
      <c r="G25" s="60">
        <v>90.7</v>
      </c>
      <c r="H25" s="78">
        <f t="shared" si="0"/>
        <v>85.5</v>
      </c>
    </row>
    <row r="26" spans="1:8" x14ac:dyDescent="0.25">
      <c r="A26" s="59" t="s">
        <v>62</v>
      </c>
      <c r="B26" s="54">
        <v>70.599999999999994</v>
      </c>
      <c r="C26" s="54">
        <v>104</v>
      </c>
      <c r="D26" s="54">
        <v>70.599999999999994</v>
      </c>
      <c r="E26" s="54">
        <v>104</v>
      </c>
      <c r="F26" s="54">
        <v>70.599999999999994</v>
      </c>
      <c r="G26" s="60">
        <v>104</v>
      </c>
      <c r="H26" s="78">
        <f t="shared" si="0"/>
        <v>87.3</v>
      </c>
    </row>
    <row r="27" spans="1:8" ht="15.75" thickBot="1" x14ac:dyDescent="0.3">
      <c r="A27" s="61" t="s">
        <v>70</v>
      </c>
      <c r="B27" s="62">
        <v>81.400000000000006</v>
      </c>
      <c r="C27" s="62">
        <v>92.8</v>
      </c>
      <c r="D27" s="62">
        <v>81.400000000000006</v>
      </c>
      <c r="E27" s="62">
        <v>92.8</v>
      </c>
      <c r="F27" s="62">
        <v>81.400000000000006</v>
      </c>
      <c r="G27" s="63">
        <v>92.8</v>
      </c>
      <c r="H27" s="78">
        <f t="shared" si="0"/>
        <v>87.09999999999998</v>
      </c>
    </row>
    <row r="29" spans="1:8" s="76" customFormat="1" x14ac:dyDescent="0.25">
      <c r="A29" s="54" t="s">
        <v>16</v>
      </c>
      <c r="B29" s="54" t="s">
        <v>10</v>
      </c>
      <c r="C29" s="54" t="s">
        <v>1480</v>
      </c>
      <c r="D29" s="54" t="s">
        <v>1481</v>
      </c>
    </row>
    <row r="30" spans="1:8" x14ac:dyDescent="0.25">
      <c r="A30" s="54" t="s">
        <v>23</v>
      </c>
      <c r="B30" s="54">
        <v>99.9</v>
      </c>
      <c r="C30" s="73"/>
      <c r="D30" s="74">
        <v>99.9</v>
      </c>
    </row>
    <row r="31" spans="1:8" x14ac:dyDescent="0.25">
      <c r="A31" s="54" t="s">
        <v>1474</v>
      </c>
      <c r="B31" s="54">
        <v>62.3</v>
      </c>
      <c r="C31" s="74">
        <v>22.5</v>
      </c>
      <c r="D31" s="74">
        <v>84.8</v>
      </c>
    </row>
    <row r="32" spans="1:8" x14ac:dyDescent="0.25">
      <c r="A32" s="54" t="s">
        <v>19</v>
      </c>
      <c r="B32" s="54">
        <v>104</v>
      </c>
      <c r="C32" s="73"/>
      <c r="D32" s="74">
        <v>104</v>
      </c>
    </row>
    <row r="33" spans="1:4" x14ac:dyDescent="0.25">
      <c r="A33" s="54" t="s">
        <v>6</v>
      </c>
      <c r="B33" s="54">
        <v>70.599999999999994</v>
      </c>
      <c r="C33" s="73"/>
      <c r="D33" s="74">
        <v>70.599999999999994</v>
      </c>
    </row>
    <row r="34" spans="1:4" x14ac:dyDescent="0.25">
      <c r="A34" s="54" t="s">
        <v>1478</v>
      </c>
      <c r="B34" s="54">
        <v>85.3</v>
      </c>
      <c r="C34" s="74">
        <v>7.5</v>
      </c>
      <c r="D34" s="74">
        <v>92.8</v>
      </c>
    </row>
    <row r="35" spans="1:4" x14ac:dyDescent="0.25">
      <c r="A35" s="54" t="s">
        <v>1475</v>
      </c>
      <c r="B35" s="54">
        <v>63.2</v>
      </c>
      <c r="C35" s="74">
        <v>22.5</v>
      </c>
      <c r="D35" s="74">
        <v>85.7</v>
      </c>
    </row>
    <row r="36" spans="1:4" x14ac:dyDescent="0.25">
      <c r="A36" s="54" t="s">
        <v>7</v>
      </c>
      <c r="B36" s="54">
        <v>73.900000000000006</v>
      </c>
      <c r="C36" s="74">
        <v>7.5</v>
      </c>
      <c r="D36" s="74">
        <v>81.400000000000006</v>
      </c>
    </row>
    <row r="37" spans="1:4" x14ac:dyDescent="0.25">
      <c r="A37" s="54" t="s">
        <v>1472</v>
      </c>
      <c r="B37" s="54">
        <v>74.400000000000006</v>
      </c>
      <c r="C37" s="73"/>
      <c r="D37" s="74">
        <v>74.400000000000006</v>
      </c>
    </row>
    <row r="38" spans="1:4" x14ac:dyDescent="0.25">
      <c r="A38" s="54" t="s">
        <v>1473</v>
      </c>
      <c r="B38" s="54">
        <v>101.5</v>
      </c>
      <c r="C38" s="73"/>
      <c r="D38" s="74">
        <v>101.5</v>
      </c>
    </row>
    <row r="39" spans="1:4" x14ac:dyDescent="0.25">
      <c r="A39" s="54" t="s">
        <v>1477</v>
      </c>
      <c r="B39" s="54">
        <v>80.7</v>
      </c>
      <c r="C39" s="74">
        <v>10</v>
      </c>
      <c r="D39" s="74">
        <v>90.7</v>
      </c>
    </row>
    <row r="40" spans="1:4" x14ac:dyDescent="0.25">
      <c r="A40" s="54" t="s">
        <v>1476</v>
      </c>
      <c r="B40" s="54">
        <v>70.3</v>
      </c>
      <c r="C40" s="74">
        <v>10</v>
      </c>
      <c r="D40" s="74">
        <v>80.3</v>
      </c>
    </row>
    <row r="41" spans="1:4" x14ac:dyDescent="0.25">
      <c r="A41" s="54" t="s">
        <v>1467</v>
      </c>
      <c r="B41" s="54">
        <v>63.6</v>
      </c>
      <c r="C41" s="73"/>
      <c r="D41" s="74">
        <v>63.6</v>
      </c>
    </row>
    <row r="42" spans="1:4" x14ac:dyDescent="0.25">
      <c r="A42" s="54" t="s">
        <v>1470</v>
      </c>
      <c r="B42" s="54">
        <v>89</v>
      </c>
      <c r="C42" s="74">
        <v>7.5</v>
      </c>
      <c r="D42" s="74">
        <v>96.5</v>
      </c>
    </row>
    <row r="43" spans="1:4" x14ac:dyDescent="0.25">
      <c r="A43" s="54" t="s">
        <v>1471</v>
      </c>
      <c r="B43" s="54">
        <v>66.900000000000006</v>
      </c>
      <c r="C43" s="74">
        <v>7.5</v>
      </c>
      <c r="D43" s="74">
        <v>74.400000000000006</v>
      </c>
    </row>
    <row r="44" spans="1:4" x14ac:dyDescent="0.25">
      <c r="A44" s="75" t="s">
        <v>1468</v>
      </c>
      <c r="B44" s="54">
        <v>93.5</v>
      </c>
      <c r="C44" s="73"/>
      <c r="D44" s="74">
        <v>93.5</v>
      </c>
    </row>
  </sheetData>
  <phoneticPr fontId="7" type="noConversion"/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D4B8-EB46-4D11-BAB8-9D19C24D4718}">
  <dimension ref="A1:AC169"/>
  <sheetViews>
    <sheetView zoomScale="90" zoomScaleNormal="90" workbookViewId="0">
      <pane ySplit="1" topLeftCell="A2" activePane="bottomLeft" state="frozen"/>
      <selection pane="bottomLeft" activeCell="B2" sqref="B2"/>
    </sheetView>
  </sheetViews>
  <sheetFormatPr defaultRowHeight="12.75" x14ac:dyDescent="0.25"/>
  <cols>
    <col min="1" max="1" width="4.5703125" style="107" bestFit="1" customWidth="1"/>
    <col min="2" max="2" width="18" style="107" customWidth="1"/>
    <col min="3" max="4" width="9.140625" style="107"/>
    <col min="5" max="5" width="9.140625" style="113"/>
    <col min="6" max="6" width="12.140625" style="107" bestFit="1" customWidth="1"/>
    <col min="7" max="8" width="9.28515625" style="107" bestFit="1" customWidth="1"/>
    <col min="9" max="9" width="9.28515625" style="113" bestFit="1" customWidth="1"/>
    <col min="10" max="10" width="16.85546875" style="107" bestFit="1" customWidth="1"/>
    <col min="11" max="12" width="9.28515625" style="107" bestFit="1" customWidth="1"/>
    <col min="13" max="13" width="9.28515625" style="113" bestFit="1" customWidth="1"/>
    <col min="14" max="14" width="14.85546875" style="107" bestFit="1" customWidth="1"/>
    <col min="15" max="15" width="4.85546875" style="107" bestFit="1" customWidth="1"/>
    <col min="16" max="16" width="5.7109375" style="115" bestFit="1" customWidth="1"/>
    <col min="17" max="17" width="8.28515625" style="113" bestFit="1" customWidth="1"/>
    <col min="18" max="18" width="11.140625" style="107" bestFit="1" customWidth="1"/>
    <col min="19" max="20" width="9.140625" style="107"/>
    <col min="21" max="21" width="9.140625" style="113"/>
    <col min="22" max="22" width="14.85546875" style="107" bestFit="1" customWidth="1"/>
    <col min="23" max="24" width="4.85546875" style="107" bestFit="1" customWidth="1"/>
    <col min="25" max="25" width="8.28515625" style="113" bestFit="1" customWidth="1"/>
    <col min="26" max="26" width="17" style="107" bestFit="1" customWidth="1"/>
    <col min="27" max="28" width="9.140625" style="107"/>
    <col min="29" max="29" width="9.140625" style="113"/>
    <col min="30" max="96" width="9.140625" style="107"/>
    <col min="97" max="97" width="11.5703125" style="107" bestFit="1" customWidth="1"/>
    <col min="98" max="98" width="4.85546875" style="107" bestFit="1" customWidth="1"/>
    <col min="99" max="108" width="9.140625" style="107"/>
    <col min="109" max="109" width="11.140625" style="107" customWidth="1"/>
    <col min="110" max="112" width="9.140625" style="107"/>
    <col min="113" max="113" width="10" style="107" bestFit="1" customWidth="1"/>
    <col min="114" max="116" width="9.140625" style="107"/>
    <col min="117" max="117" width="10.140625" style="107" customWidth="1"/>
    <col min="118" max="121" width="9.140625" style="107"/>
    <col min="122" max="122" width="12.42578125" style="107" bestFit="1" customWidth="1"/>
    <col min="123" max="352" width="9.140625" style="107"/>
    <col min="353" max="353" width="11.5703125" style="107" bestFit="1" customWidth="1"/>
    <col min="354" max="354" width="4.85546875" style="107" bestFit="1" customWidth="1"/>
    <col min="355" max="364" width="9.140625" style="107"/>
    <col min="365" max="365" width="11.140625" style="107" customWidth="1"/>
    <col min="366" max="368" width="9.140625" style="107"/>
    <col min="369" max="369" width="10" style="107" bestFit="1" customWidth="1"/>
    <col min="370" max="372" width="9.140625" style="107"/>
    <col min="373" max="373" width="10.140625" style="107" customWidth="1"/>
    <col min="374" max="377" width="9.140625" style="107"/>
    <col min="378" max="378" width="12.42578125" style="107" bestFit="1" customWidth="1"/>
    <col min="379" max="608" width="9.140625" style="107"/>
    <col min="609" max="609" width="11.5703125" style="107" bestFit="1" customWidth="1"/>
    <col min="610" max="610" width="4.85546875" style="107" bestFit="1" customWidth="1"/>
    <col min="611" max="620" width="9.140625" style="107"/>
    <col min="621" max="621" width="11.140625" style="107" customWidth="1"/>
    <col min="622" max="624" width="9.140625" style="107"/>
    <col min="625" max="625" width="10" style="107" bestFit="1" customWidth="1"/>
    <col min="626" max="628" width="9.140625" style="107"/>
    <col min="629" max="629" width="10.140625" style="107" customWidth="1"/>
    <col min="630" max="633" width="9.140625" style="107"/>
    <col min="634" max="634" width="12.42578125" style="107" bestFit="1" customWidth="1"/>
    <col min="635" max="864" width="9.140625" style="107"/>
    <col min="865" max="865" width="11.5703125" style="107" bestFit="1" customWidth="1"/>
    <col min="866" max="866" width="4.85546875" style="107" bestFit="1" customWidth="1"/>
    <col min="867" max="876" width="9.140625" style="107"/>
    <col min="877" max="877" width="11.140625" style="107" customWidth="1"/>
    <col min="878" max="880" width="9.140625" style="107"/>
    <col min="881" max="881" width="10" style="107" bestFit="1" customWidth="1"/>
    <col min="882" max="884" width="9.140625" style="107"/>
    <col min="885" max="885" width="10.140625" style="107" customWidth="1"/>
    <col min="886" max="889" width="9.140625" style="107"/>
    <col min="890" max="890" width="12.42578125" style="107" bestFit="1" customWidth="1"/>
    <col min="891" max="1120" width="9.140625" style="107"/>
    <col min="1121" max="1121" width="11.5703125" style="107" bestFit="1" customWidth="1"/>
    <col min="1122" max="1122" width="4.85546875" style="107" bestFit="1" customWidth="1"/>
    <col min="1123" max="1132" width="9.140625" style="107"/>
    <col min="1133" max="1133" width="11.140625" style="107" customWidth="1"/>
    <col min="1134" max="1136" width="9.140625" style="107"/>
    <col min="1137" max="1137" width="10" style="107" bestFit="1" customWidth="1"/>
    <col min="1138" max="1140" width="9.140625" style="107"/>
    <col min="1141" max="1141" width="10.140625" style="107" customWidth="1"/>
    <col min="1142" max="1145" width="9.140625" style="107"/>
    <col min="1146" max="1146" width="12.42578125" style="107" bestFit="1" customWidth="1"/>
    <col min="1147" max="1376" width="9.140625" style="107"/>
    <col min="1377" max="1377" width="11.5703125" style="107" bestFit="1" customWidth="1"/>
    <col min="1378" max="1378" width="4.85546875" style="107" bestFit="1" customWidth="1"/>
    <col min="1379" max="1388" width="9.140625" style="107"/>
    <col min="1389" max="1389" width="11.140625" style="107" customWidth="1"/>
    <col min="1390" max="1392" width="9.140625" style="107"/>
    <col min="1393" max="1393" width="10" style="107" bestFit="1" customWidth="1"/>
    <col min="1394" max="1396" width="9.140625" style="107"/>
    <col min="1397" max="1397" width="10.140625" style="107" customWidth="1"/>
    <col min="1398" max="1401" width="9.140625" style="107"/>
    <col min="1402" max="1402" width="12.42578125" style="107" bestFit="1" customWidth="1"/>
    <col min="1403" max="1632" width="9.140625" style="107"/>
    <col min="1633" max="1633" width="11.5703125" style="107" bestFit="1" customWidth="1"/>
    <col min="1634" max="1634" width="4.85546875" style="107" bestFit="1" customWidth="1"/>
    <col min="1635" max="1644" width="9.140625" style="107"/>
    <col min="1645" max="1645" width="11.140625" style="107" customWidth="1"/>
    <col min="1646" max="1648" width="9.140625" style="107"/>
    <col min="1649" max="1649" width="10" style="107" bestFit="1" customWidth="1"/>
    <col min="1650" max="1652" width="9.140625" style="107"/>
    <col min="1653" max="1653" width="10.140625" style="107" customWidth="1"/>
    <col min="1654" max="1657" width="9.140625" style="107"/>
    <col min="1658" max="1658" width="12.42578125" style="107" bestFit="1" customWidth="1"/>
    <col min="1659" max="1888" width="9.140625" style="107"/>
    <col min="1889" max="1889" width="11.5703125" style="107" bestFit="1" customWidth="1"/>
    <col min="1890" max="1890" width="4.85546875" style="107" bestFit="1" customWidth="1"/>
    <col min="1891" max="1900" width="9.140625" style="107"/>
    <col min="1901" max="1901" width="11.140625" style="107" customWidth="1"/>
    <col min="1902" max="1904" width="9.140625" style="107"/>
    <col min="1905" max="1905" width="10" style="107" bestFit="1" customWidth="1"/>
    <col min="1906" max="1908" width="9.140625" style="107"/>
    <col min="1909" max="1909" width="10.140625" style="107" customWidth="1"/>
    <col min="1910" max="1913" width="9.140625" style="107"/>
    <col min="1914" max="1914" width="12.42578125" style="107" bestFit="1" customWidth="1"/>
    <col min="1915" max="2144" width="9.140625" style="107"/>
    <col min="2145" max="2145" width="11.5703125" style="107" bestFit="1" customWidth="1"/>
    <col min="2146" max="2146" width="4.85546875" style="107" bestFit="1" customWidth="1"/>
    <col min="2147" max="2156" width="9.140625" style="107"/>
    <col min="2157" max="2157" width="11.140625" style="107" customWidth="1"/>
    <col min="2158" max="2160" width="9.140625" style="107"/>
    <col min="2161" max="2161" width="10" style="107" bestFit="1" customWidth="1"/>
    <col min="2162" max="2164" width="9.140625" style="107"/>
    <col min="2165" max="2165" width="10.140625" style="107" customWidth="1"/>
    <col min="2166" max="2169" width="9.140625" style="107"/>
    <col min="2170" max="2170" width="12.42578125" style="107" bestFit="1" customWidth="1"/>
    <col min="2171" max="2400" width="9.140625" style="107"/>
    <col min="2401" max="2401" width="11.5703125" style="107" bestFit="1" customWidth="1"/>
    <col min="2402" max="2402" width="4.85546875" style="107" bestFit="1" customWidth="1"/>
    <col min="2403" max="2412" width="9.140625" style="107"/>
    <col min="2413" max="2413" width="11.140625" style="107" customWidth="1"/>
    <col min="2414" max="2416" width="9.140625" style="107"/>
    <col min="2417" max="2417" width="10" style="107" bestFit="1" customWidth="1"/>
    <col min="2418" max="2420" width="9.140625" style="107"/>
    <col min="2421" max="2421" width="10.140625" style="107" customWidth="1"/>
    <col min="2422" max="2425" width="9.140625" style="107"/>
    <col min="2426" max="2426" width="12.42578125" style="107" bestFit="1" customWidth="1"/>
    <col min="2427" max="2656" width="9.140625" style="107"/>
    <col min="2657" max="2657" width="11.5703125" style="107" bestFit="1" customWidth="1"/>
    <col min="2658" max="2658" width="4.85546875" style="107" bestFit="1" customWidth="1"/>
    <col min="2659" max="2668" width="9.140625" style="107"/>
    <col min="2669" max="2669" width="11.140625" style="107" customWidth="1"/>
    <col min="2670" max="2672" width="9.140625" style="107"/>
    <col min="2673" max="2673" width="10" style="107" bestFit="1" customWidth="1"/>
    <col min="2674" max="2676" width="9.140625" style="107"/>
    <col min="2677" max="2677" width="10.140625" style="107" customWidth="1"/>
    <col min="2678" max="2681" width="9.140625" style="107"/>
    <col min="2682" max="2682" width="12.42578125" style="107" bestFit="1" customWidth="1"/>
    <col min="2683" max="2912" width="9.140625" style="107"/>
    <col min="2913" max="2913" width="11.5703125" style="107" bestFit="1" customWidth="1"/>
    <col min="2914" max="2914" width="4.85546875" style="107" bestFit="1" customWidth="1"/>
    <col min="2915" max="2924" width="9.140625" style="107"/>
    <col min="2925" max="2925" width="11.140625" style="107" customWidth="1"/>
    <col min="2926" max="2928" width="9.140625" style="107"/>
    <col min="2929" max="2929" width="10" style="107" bestFit="1" customWidth="1"/>
    <col min="2930" max="2932" width="9.140625" style="107"/>
    <col min="2933" max="2933" width="10.140625" style="107" customWidth="1"/>
    <col min="2934" max="2937" width="9.140625" style="107"/>
    <col min="2938" max="2938" width="12.42578125" style="107" bestFit="1" customWidth="1"/>
    <col min="2939" max="3168" width="9.140625" style="107"/>
    <col min="3169" max="3169" width="11.5703125" style="107" bestFit="1" customWidth="1"/>
    <col min="3170" max="3170" width="4.85546875" style="107" bestFit="1" customWidth="1"/>
    <col min="3171" max="3180" width="9.140625" style="107"/>
    <col min="3181" max="3181" width="11.140625" style="107" customWidth="1"/>
    <col min="3182" max="3184" width="9.140625" style="107"/>
    <col min="3185" max="3185" width="10" style="107" bestFit="1" customWidth="1"/>
    <col min="3186" max="3188" width="9.140625" style="107"/>
    <col min="3189" max="3189" width="10.140625" style="107" customWidth="1"/>
    <col min="3190" max="3193" width="9.140625" style="107"/>
    <col min="3194" max="3194" width="12.42578125" style="107" bestFit="1" customWidth="1"/>
    <col min="3195" max="3424" width="9.140625" style="107"/>
    <col min="3425" max="3425" width="11.5703125" style="107" bestFit="1" customWidth="1"/>
    <col min="3426" max="3426" width="4.85546875" style="107" bestFit="1" customWidth="1"/>
    <col min="3427" max="3436" width="9.140625" style="107"/>
    <col min="3437" max="3437" width="11.140625" style="107" customWidth="1"/>
    <col min="3438" max="3440" width="9.140625" style="107"/>
    <col min="3441" max="3441" width="10" style="107" bestFit="1" customWidth="1"/>
    <col min="3442" max="3444" width="9.140625" style="107"/>
    <col min="3445" max="3445" width="10.140625" style="107" customWidth="1"/>
    <col min="3446" max="3449" width="9.140625" style="107"/>
    <col min="3450" max="3450" width="12.42578125" style="107" bestFit="1" customWidth="1"/>
    <col min="3451" max="3680" width="9.140625" style="107"/>
    <col min="3681" max="3681" width="11.5703125" style="107" bestFit="1" customWidth="1"/>
    <col min="3682" max="3682" width="4.85546875" style="107" bestFit="1" customWidth="1"/>
    <col min="3683" max="3692" width="9.140625" style="107"/>
    <col min="3693" max="3693" width="11.140625" style="107" customWidth="1"/>
    <col min="3694" max="3696" width="9.140625" style="107"/>
    <col min="3697" max="3697" width="10" style="107" bestFit="1" customWidth="1"/>
    <col min="3698" max="3700" width="9.140625" style="107"/>
    <col min="3701" max="3701" width="10.140625" style="107" customWidth="1"/>
    <col min="3702" max="3705" width="9.140625" style="107"/>
    <col min="3706" max="3706" width="12.42578125" style="107" bestFit="1" customWidth="1"/>
    <col min="3707" max="3936" width="9.140625" style="107"/>
    <col min="3937" max="3937" width="11.5703125" style="107" bestFit="1" customWidth="1"/>
    <col min="3938" max="3938" width="4.85546875" style="107" bestFit="1" customWidth="1"/>
    <col min="3939" max="3948" width="9.140625" style="107"/>
    <col min="3949" max="3949" width="11.140625" style="107" customWidth="1"/>
    <col min="3950" max="3952" width="9.140625" style="107"/>
    <col min="3953" max="3953" width="10" style="107" bestFit="1" customWidth="1"/>
    <col min="3954" max="3956" width="9.140625" style="107"/>
    <col min="3957" max="3957" width="10.140625" style="107" customWidth="1"/>
    <col min="3958" max="3961" width="9.140625" style="107"/>
    <col min="3962" max="3962" width="12.42578125" style="107" bestFit="1" customWidth="1"/>
    <col min="3963" max="4192" width="9.140625" style="107"/>
    <col min="4193" max="4193" width="11.5703125" style="107" bestFit="1" customWidth="1"/>
    <col min="4194" max="4194" width="4.85546875" style="107" bestFit="1" customWidth="1"/>
    <col min="4195" max="4204" width="9.140625" style="107"/>
    <col min="4205" max="4205" width="11.140625" style="107" customWidth="1"/>
    <col min="4206" max="4208" width="9.140625" style="107"/>
    <col min="4209" max="4209" width="10" style="107" bestFit="1" customWidth="1"/>
    <col min="4210" max="4212" width="9.140625" style="107"/>
    <col min="4213" max="4213" width="10.140625" style="107" customWidth="1"/>
    <col min="4214" max="4217" width="9.140625" style="107"/>
    <col min="4218" max="4218" width="12.42578125" style="107" bestFit="1" customWidth="1"/>
    <col min="4219" max="4448" width="9.140625" style="107"/>
    <col min="4449" max="4449" width="11.5703125" style="107" bestFit="1" customWidth="1"/>
    <col min="4450" max="4450" width="4.85546875" style="107" bestFit="1" customWidth="1"/>
    <col min="4451" max="4460" width="9.140625" style="107"/>
    <col min="4461" max="4461" width="11.140625" style="107" customWidth="1"/>
    <col min="4462" max="4464" width="9.140625" style="107"/>
    <col min="4465" max="4465" width="10" style="107" bestFit="1" customWidth="1"/>
    <col min="4466" max="4468" width="9.140625" style="107"/>
    <col min="4469" max="4469" width="10.140625" style="107" customWidth="1"/>
    <col min="4470" max="4473" width="9.140625" style="107"/>
    <col min="4474" max="4474" width="12.42578125" style="107" bestFit="1" customWidth="1"/>
    <col min="4475" max="4704" width="9.140625" style="107"/>
    <col min="4705" max="4705" width="11.5703125" style="107" bestFit="1" customWidth="1"/>
    <col min="4706" max="4706" width="4.85546875" style="107" bestFit="1" customWidth="1"/>
    <col min="4707" max="4716" width="9.140625" style="107"/>
    <col min="4717" max="4717" width="11.140625" style="107" customWidth="1"/>
    <col min="4718" max="4720" width="9.140625" style="107"/>
    <col min="4721" max="4721" width="10" style="107" bestFit="1" customWidth="1"/>
    <col min="4722" max="4724" width="9.140625" style="107"/>
    <col min="4725" max="4725" width="10.140625" style="107" customWidth="1"/>
    <col min="4726" max="4729" width="9.140625" style="107"/>
    <col min="4730" max="4730" width="12.42578125" style="107" bestFit="1" customWidth="1"/>
    <col min="4731" max="4960" width="9.140625" style="107"/>
    <col min="4961" max="4961" width="11.5703125" style="107" bestFit="1" customWidth="1"/>
    <col min="4962" max="4962" width="4.85546875" style="107" bestFit="1" customWidth="1"/>
    <col min="4963" max="4972" width="9.140625" style="107"/>
    <col min="4973" max="4973" width="11.140625" style="107" customWidth="1"/>
    <col min="4974" max="4976" width="9.140625" style="107"/>
    <col min="4977" max="4977" width="10" style="107" bestFit="1" customWidth="1"/>
    <col min="4978" max="4980" width="9.140625" style="107"/>
    <col min="4981" max="4981" width="10.140625" style="107" customWidth="1"/>
    <col min="4982" max="4985" width="9.140625" style="107"/>
    <col min="4986" max="4986" width="12.42578125" style="107" bestFit="1" customWidth="1"/>
    <col min="4987" max="5216" width="9.140625" style="107"/>
    <col min="5217" max="5217" width="11.5703125" style="107" bestFit="1" customWidth="1"/>
    <col min="5218" max="5218" width="4.85546875" style="107" bestFit="1" customWidth="1"/>
    <col min="5219" max="5228" width="9.140625" style="107"/>
    <col min="5229" max="5229" width="11.140625" style="107" customWidth="1"/>
    <col min="5230" max="5232" width="9.140625" style="107"/>
    <col min="5233" max="5233" width="10" style="107" bestFit="1" customWidth="1"/>
    <col min="5234" max="5236" width="9.140625" style="107"/>
    <col min="5237" max="5237" width="10.140625" style="107" customWidth="1"/>
    <col min="5238" max="5241" width="9.140625" style="107"/>
    <col min="5242" max="5242" width="12.42578125" style="107" bestFit="1" customWidth="1"/>
    <col min="5243" max="5472" width="9.140625" style="107"/>
    <col min="5473" max="5473" width="11.5703125" style="107" bestFit="1" customWidth="1"/>
    <col min="5474" max="5474" width="4.85546875" style="107" bestFit="1" customWidth="1"/>
    <col min="5475" max="5484" width="9.140625" style="107"/>
    <col min="5485" max="5485" width="11.140625" style="107" customWidth="1"/>
    <col min="5486" max="5488" width="9.140625" style="107"/>
    <col min="5489" max="5489" width="10" style="107" bestFit="1" customWidth="1"/>
    <col min="5490" max="5492" width="9.140625" style="107"/>
    <col min="5493" max="5493" width="10.140625" style="107" customWidth="1"/>
    <col min="5494" max="5497" width="9.140625" style="107"/>
    <col min="5498" max="5498" width="12.42578125" style="107" bestFit="1" customWidth="1"/>
    <col min="5499" max="5728" width="9.140625" style="107"/>
    <col min="5729" max="5729" width="11.5703125" style="107" bestFit="1" customWidth="1"/>
    <col min="5730" max="5730" width="4.85546875" style="107" bestFit="1" customWidth="1"/>
    <col min="5731" max="5740" width="9.140625" style="107"/>
    <col min="5741" max="5741" width="11.140625" style="107" customWidth="1"/>
    <col min="5742" max="5744" width="9.140625" style="107"/>
    <col min="5745" max="5745" width="10" style="107" bestFit="1" customWidth="1"/>
    <col min="5746" max="5748" width="9.140625" style="107"/>
    <col min="5749" max="5749" width="10.140625" style="107" customWidth="1"/>
    <col min="5750" max="5753" width="9.140625" style="107"/>
    <col min="5754" max="5754" width="12.42578125" style="107" bestFit="1" customWidth="1"/>
    <col min="5755" max="5984" width="9.140625" style="107"/>
    <col min="5985" max="5985" width="11.5703125" style="107" bestFit="1" customWidth="1"/>
    <col min="5986" max="5986" width="4.85546875" style="107" bestFit="1" customWidth="1"/>
    <col min="5987" max="5996" width="9.140625" style="107"/>
    <col min="5997" max="5997" width="11.140625" style="107" customWidth="1"/>
    <col min="5998" max="6000" width="9.140625" style="107"/>
    <col min="6001" max="6001" width="10" style="107" bestFit="1" customWidth="1"/>
    <col min="6002" max="6004" width="9.140625" style="107"/>
    <col min="6005" max="6005" width="10.140625" style="107" customWidth="1"/>
    <col min="6006" max="6009" width="9.140625" style="107"/>
    <col min="6010" max="6010" width="12.42578125" style="107" bestFit="1" customWidth="1"/>
    <col min="6011" max="6240" width="9.140625" style="107"/>
    <col min="6241" max="6241" width="11.5703125" style="107" bestFit="1" customWidth="1"/>
    <col min="6242" max="6242" width="4.85546875" style="107" bestFit="1" customWidth="1"/>
    <col min="6243" max="6252" width="9.140625" style="107"/>
    <col min="6253" max="6253" width="11.140625" style="107" customWidth="1"/>
    <col min="6254" max="6256" width="9.140625" style="107"/>
    <col min="6257" max="6257" width="10" style="107" bestFit="1" customWidth="1"/>
    <col min="6258" max="6260" width="9.140625" style="107"/>
    <col min="6261" max="6261" width="10.140625" style="107" customWidth="1"/>
    <col min="6262" max="6265" width="9.140625" style="107"/>
    <col min="6266" max="6266" width="12.42578125" style="107" bestFit="1" customWidth="1"/>
    <col min="6267" max="6496" width="9.140625" style="107"/>
    <col min="6497" max="6497" width="11.5703125" style="107" bestFit="1" customWidth="1"/>
    <col min="6498" max="6498" width="4.85546875" style="107" bestFit="1" customWidth="1"/>
    <col min="6499" max="6508" width="9.140625" style="107"/>
    <col min="6509" max="6509" width="11.140625" style="107" customWidth="1"/>
    <col min="6510" max="6512" width="9.140625" style="107"/>
    <col min="6513" max="6513" width="10" style="107" bestFit="1" customWidth="1"/>
    <col min="6514" max="6516" width="9.140625" style="107"/>
    <col min="6517" max="6517" width="10.140625" style="107" customWidth="1"/>
    <col min="6518" max="6521" width="9.140625" style="107"/>
    <col min="6522" max="6522" width="12.42578125" style="107" bestFit="1" customWidth="1"/>
    <col min="6523" max="6752" width="9.140625" style="107"/>
    <col min="6753" max="6753" width="11.5703125" style="107" bestFit="1" customWidth="1"/>
    <col min="6754" max="6754" width="4.85546875" style="107" bestFit="1" customWidth="1"/>
    <col min="6755" max="6764" width="9.140625" style="107"/>
    <col min="6765" max="6765" width="11.140625" style="107" customWidth="1"/>
    <col min="6766" max="6768" width="9.140625" style="107"/>
    <col min="6769" max="6769" width="10" style="107" bestFit="1" customWidth="1"/>
    <col min="6770" max="6772" width="9.140625" style="107"/>
    <col min="6773" max="6773" width="10.140625" style="107" customWidth="1"/>
    <col min="6774" max="6777" width="9.140625" style="107"/>
    <col min="6778" max="6778" width="12.42578125" style="107" bestFit="1" customWidth="1"/>
    <col min="6779" max="7008" width="9.140625" style="107"/>
    <col min="7009" max="7009" width="11.5703125" style="107" bestFit="1" customWidth="1"/>
    <col min="7010" max="7010" width="4.85546875" style="107" bestFit="1" customWidth="1"/>
    <col min="7011" max="7020" width="9.140625" style="107"/>
    <col min="7021" max="7021" width="11.140625" style="107" customWidth="1"/>
    <col min="7022" max="7024" width="9.140625" style="107"/>
    <col min="7025" max="7025" width="10" style="107" bestFit="1" customWidth="1"/>
    <col min="7026" max="7028" width="9.140625" style="107"/>
    <col min="7029" max="7029" width="10.140625" style="107" customWidth="1"/>
    <col min="7030" max="7033" width="9.140625" style="107"/>
    <col min="7034" max="7034" width="12.42578125" style="107" bestFit="1" customWidth="1"/>
    <col min="7035" max="7264" width="9.140625" style="107"/>
    <col min="7265" max="7265" width="11.5703125" style="107" bestFit="1" customWidth="1"/>
    <col min="7266" max="7266" width="4.85546875" style="107" bestFit="1" customWidth="1"/>
    <col min="7267" max="7276" width="9.140625" style="107"/>
    <col min="7277" max="7277" width="11.140625" style="107" customWidth="1"/>
    <col min="7278" max="7280" width="9.140625" style="107"/>
    <col min="7281" max="7281" width="10" style="107" bestFit="1" customWidth="1"/>
    <col min="7282" max="7284" width="9.140625" style="107"/>
    <col min="7285" max="7285" width="10.140625" style="107" customWidth="1"/>
    <col min="7286" max="7289" width="9.140625" style="107"/>
    <col min="7290" max="7290" width="12.42578125" style="107" bestFit="1" customWidth="1"/>
    <col min="7291" max="7520" width="9.140625" style="107"/>
    <col min="7521" max="7521" width="11.5703125" style="107" bestFit="1" customWidth="1"/>
    <col min="7522" max="7522" width="4.85546875" style="107" bestFit="1" customWidth="1"/>
    <col min="7523" max="7532" width="9.140625" style="107"/>
    <col min="7533" max="7533" width="11.140625" style="107" customWidth="1"/>
    <col min="7534" max="7536" width="9.140625" style="107"/>
    <col min="7537" max="7537" width="10" style="107" bestFit="1" customWidth="1"/>
    <col min="7538" max="7540" width="9.140625" style="107"/>
    <col min="7541" max="7541" width="10.140625" style="107" customWidth="1"/>
    <col min="7542" max="7545" width="9.140625" style="107"/>
    <col min="7546" max="7546" width="12.42578125" style="107" bestFit="1" customWidth="1"/>
    <col min="7547" max="7776" width="9.140625" style="107"/>
    <col min="7777" max="7777" width="11.5703125" style="107" bestFit="1" customWidth="1"/>
    <col min="7778" max="7778" width="4.85546875" style="107" bestFit="1" customWidth="1"/>
    <col min="7779" max="7788" width="9.140625" style="107"/>
    <col min="7789" max="7789" width="11.140625" style="107" customWidth="1"/>
    <col min="7790" max="7792" width="9.140625" style="107"/>
    <col min="7793" max="7793" width="10" style="107" bestFit="1" customWidth="1"/>
    <col min="7794" max="7796" width="9.140625" style="107"/>
    <col min="7797" max="7797" width="10.140625" style="107" customWidth="1"/>
    <col min="7798" max="7801" width="9.140625" style="107"/>
    <col min="7802" max="7802" width="12.42578125" style="107" bestFit="1" customWidth="1"/>
    <col min="7803" max="8032" width="9.140625" style="107"/>
    <col min="8033" max="8033" width="11.5703125" style="107" bestFit="1" customWidth="1"/>
    <col min="8034" max="8034" width="4.85546875" style="107" bestFit="1" customWidth="1"/>
    <col min="8035" max="8044" width="9.140625" style="107"/>
    <col min="8045" max="8045" width="11.140625" style="107" customWidth="1"/>
    <col min="8046" max="8048" width="9.140625" style="107"/>
    <col min="8049" max="8049" width="10" style="107" bestFit="1" customWidth="1"/>
    <col min="8050" max="8052" width="9.140625" style="107"/>
    <col min="8053" max="8053" width="10.140625" style="107" customWidth="1"/>
    <col min="8054" max="8057" width="9.140625" style="107"/>
    <col min="8058" max="8058" width="12.42578125" style="107" bestFit="1" customWidth="1"/>
    <col min="8059" max="8288" width="9.140625" style="107"/>
    <col min="8289" max="8289" width="11.5703125" style="107" bestFit="1" customWidth="1"/>
    <col min="8290" max="8290" width="4.85546875" style="107" bestFit="1" customWidth="1"/>
    <col min="8291" max="8300" width="9.140625" style="107"/>
    <col min="8301" max="8301" width="11.140625" style="107" customWidth="1"/>
    <col min="8302" max="8304" width="9.140625" style="107"/>
    <col min="8305" max="8305" width="10" style="107" bestFit="1" customWidth="1"/>
    <col min="8306" max="8308" width="9.140625" style="107"/>
    <col min="8309" max="8309" width="10.140625" style="107" customWidth="1"/>
    <col min="8310" max="8313" width="9.140625" style="107"/>
    <col min="8314" max="8314" width="12.42578125" style="107" bestFit="1" customWidth="1"/>
    <col min="8315" max="8544" width="9.140625" style="107"/>
    <col min="8545" max="8545" width="11.5703125" style="107" bestFit="1" customWidth="1"/>
    <col min="8546" max="8546" width="4.85546875" style="107" bestFit="1" customWidth="1"/>
    <col min="8547" max="8556" width="9.140625" style="107"/>
    <col min="8557" max="8557" width="11.140625" style="107" customWidth="1"/>
    <col min="8558" max="8560" width="9.140625" style="107"/>
    <col min="8561" max="8561" width="10" style="107" bestFit="1" customWidth="1"/>
    <col min="8562" max="8564" width="9.140625" style="107"/>
    <col min="8565" max="8565" width="10.140625" style="107" customWidth="1"/>
    <col min="8566" max="8569" width="9.140625" style="107"/>
    <col min="8570" max="8570" width="12.42578125" style="107" bestFit="1" customWidth="1"/>
    <col min="8571" max="8800" width="9.140625" style="107"/>
    <col min="8801" max="8801" width="11.5703125" style="107" bestFit="1" customWidth="1"/>
    <col min="8802" max="8802" width="4.85546875" style="107" bestFit="1" customWidth="1"/>
    <col min="8803" max="8812" width="9.140625" style="107"/>
    <col min="8813" max="8813" width="11.140625" style="107" customWidth="1"/>
    <col min="8814" max="8816" width="9.140625" style="107"/>
    <col min="8817" max="8817" width="10" style="107" bestFit="1" customWidth="1"/>
    <col min="8818" max="8820" width="9.140625" style="107"/>
    <col min="8821" max="8821" width="10.140625" style="107" customWidth="1"/>
    <col min="8822" max="8825" width="9.140625" style="107"/>
    <col min="8826" max="8826" width="12.42578125" style="107" bestFit="1" customWidth="1"/>
    <col min="8827" max="9056" width="9.140625" style="107"/>
    <col min="9057" max="9057" width="11.5703125" style="107" bestFit="1" customWidth="1"/>
    <col min="9058" max="9058" width="4.85546875" style="107" bestFit="1" customWidth="1"/>
    <col min="9059" max="9068" width="9.140625" style="107"/>
    <col min="9069" max="9069" width="11.140625" style="107" customWidth="1"/>
    <col min="9070" max="9072" width="9.140625" style="107"/>
    <col min="9073" max="9073" width="10" style="107" bestFit="1" customWidth="1"/>
    <col min="9074" max="9076" width="9.140625" style="107"/>
    <col min="9077" max="9077" width="10.140625" style="107" customWidth="1"/>
    <col min="9078" max="9081" width="9.140625" style="107"/>
    <col min="9082" max="9082" width="12.42578125" style="107" bestFit="1" customWidth="1"/>
    <col min="9083" max="9312" width="9.140625" style="107"/>
    <col min="9313" max="9313" width="11.5703125" style="107" bestFit="1" customWidth="1"/>
    <col min="9314" max="9314" width="4.85546875" style="107" bestFit="1" customWidth="1"/>
    <col min="9315" max="9324" width="9.140625" style="107"/>
    <col min="9325" max="9325" width="11.140625" style="107" customWidth="1"/>
    <col min="9326" max="9328" width="9.140625" style="107"/>
    <col min="9329" max="9329" width="10" style="107" bestFit="1" customWidth="1"/>
    <col min="9330" max="9332" width="9.140625" style="107"/>
    <col min="9333" max="9333" width="10.140625" style="107" customWidth="1"/>
    <col min="9334" max="9337" width="9.140625" style="107"/>
    <col min="9338" max="9338" width="12.42578125" style="107" bestFit="1" customWidth="1"/>
    <col min="9339" max="9568" width="9.140625" style="107"/>
    <col min="9569" max="9569" width="11.5703125" style="107" bestFit="1" customWidth="1"/>
    <col min="9570" max="9570" width="4.85546875" style="107" bestFit="1" customWidth="1"/>
    <col min="9571" max="9580" width="9.140625" style="107"/>
    <col min="9581" max="9581" width="11.140625" style="107" customWidth="1"/>
    <col min="9582" max="9584" width="9.140625" style="107"/>
    <col min="9585" max="9585" width="10" style="107" bestFit="1" customWidth="1"/>
    <col min="9586" max="9588" width="9.140625" style="107"/>
    <col min="9589" max="9589" width="10.140625" style="107" customWidth="1"/>
    <col min="9590" max="9593" width="9.140625" style="107"/>
    <col min="9594" max="9594" width="12.42578125" style="107" bestFit="1" customWidth="1"/>
    <col min="9595" max="9824" width="9.140625" style="107"/>
    <col min="9825" max="9825" width="11.5703125" style="107" bestFit="1" customWidth="1"/>
    <col min="9826" max="9826" width="4.85546875" style="107" bestFit="1" customWidth="1"/>
    <col min="9827" max="9836" width="9.140625" style="107"/>
    <col min="9837" max="9837" width="11.140625" style="107" customWidth="1"/>
    <col min="9838" max="9840" width="9.140625" style="107"/>
    <col min="9841" max="9841" width="10" style="107" bestFit="1" customWidth="1"/>
    <col min="9842" max="9844" width="9.140625" style="107"/>
    <col min="9845" max="9845" width="10.140625" style="107" customWidth="1"/>
    <col min="9846" max="9849" width="9.140625" style="107"/>
    <col min="9850" max="9850" width="12.42578125" style="107" bestFit="1" customWidth="1"/>
    <col min="9851" max="10080" width="9.140625" style="107"/>
    <col min="10081" max="10081" width="11.5703125" style="107" bestFit="1" customWidth="1"/>
    <col min="10082" max="10082" width="4.85546875" style="107" bestFit="1" customWidth="1"/>
    <col min="10083" max="10092" width="9.140625" style="107"/>
    <col min="10093" max="10093" width="11.140625" style="107" customWidth="1"/>
    <col min="10094" max="10096" width="9.140625" style="107"/>
    <col min="10097" max="10097" width="10" style="107" bestFit="1" customWidth="1"/>
    <col min="10098" max="10100" width="9.140625" style="107"/>
    <col min="10101" max="10101" width="10.140625" style="107" customWidth="1"/>
    <col min="10102" max="10105" width="9.140625" style="107"/>
    <col min="10106" max="10106" width="12.42578125" style="107" bestFit="1" customWidth="1"/>
    <col min="10107" max="10336" width="9.140625" style="107"/>
    <col min="10337" max="10337" width="11.5703125" style="107" bestFit="1" customWidth="1"/>
    <col min="10338" max="10338" width="4.85546875" style="107" bestFit="1" customWidth="1"/>
    <col min="10339" max="10348" width="9.140625" style="107"/>
    <col min="10349" max="10349" width="11.140625" style="107" customWidth="1"/>
    <col min="10350" max="10352" width="9.140625" style="107"/>
    <col min="10353" max="10353" width="10" style="107" bestFit="1" customWidth="1"/>
    <col min="10354" max="10356" width="9.140625" style="107"/>
    <col min="10357" max="10357" width="10.140625" style="107" customWidth="1"/>
    <col min="10358" max="10361" width="9.140625" style="107"/>
    <col min="10362" max="10362" width="12.42578125" style="107" bestFit="1" customWidth="1"/>
    <col min="10363" max="10592" width="9.140625" style="107"/>
    <col min="10593" max="10593" width="11.5703125" style="107" bestFit="1" customWidth="1"/>
    <col min="10594" max="10594" width="4.85546875" style="107" bestFit="1" customWidth="1"/>
    <col min="10595" max="10604" width="9.140625" style="107"/>
    <col min="10605" max="10605" width="11.140625" style="107" customWidth="1"/>
    <col min="10606" max="10608" width="9.140625" style="107"/>
    <col min="10609" max="10609" width="10" style="107" bestFit="1" customWidth="1"/>
    <col min="10610" max="10612" width="9.140625" style="107"/>
    <col min="10613" max="10613" width="10.140625" style="107" customWidth="1"/>
    <col min="10614" max="10617" width="9.140625" style="107"/>
    <col min="10618" max="10618" width="12.42578125" style="107" bestFit="1" customWidth="1"/>
    <col min="10619" max="10848" width="9.140625" style="107"/>
    <col min="10849" max="10849" width="11.5703125" style="107" bestFit="1" customWidth="1"/>
    <col min="10850" max="10850" width="4.85546875" style="107" bestFit="1" customWidth="1"/>
    <col min="10851" max="10860" width="9.140625" style="107"/>
    <col min="10861" max="10861" width="11.140625" style="107" customWidth="1"/>
    <col min="10862" max="10864" width="9.140625" style="107"/>
    <col min="10865" max="10865" width="10" style="107" bestFit="1" customWidth="1"/>
    <col min="10866" max="10868" width="9.140625" style="107"/>
    <col min="10869" max="10869" width="10.140625" style="107" customWidth="1"/>
    <col min="10870" max="10873" width="9.140625" style="107"/>
    <col min="10874" max="10874" width="12.42578125" style="107" bestFit="1" customWidth="1"/>
    <col min="10875" max="11104" width="9.140625" style="107"/>
    <col min="11105" max="11105" width="11.5703125" style="107" bestFit="1" customWidth="1"/>
    <col min="11106" max="11106" width="4.85546875" style="107" bestFit="1" customWidth="1"/>
    <col min="11107" max="11116" width="9.140625" style="107"/>
    <col min="11117" max="11117" width="11.140625" style="107" customWidth="1"/>
    <col min="11118" max="11120" width="9.140625" style="107"/>
    <col min="11121" max="11121" width="10" style="107" bestFit="1" customWidth="1"/>
    <col min="11122" max="11124" width="9.140625" style="107"/>
    <col min="11125" max="11125" width="10.140625" style="107" customWidth="1"/>
    <col min="11126" max="11129" width="9.140625" style="107"/>
    <col min="11130" max="11130" width="12.42578125" style="107" bestFit="1" customWidth="1"/>
    <col min="11131" max="11360" width="9.140625" style="107"/>
    <col min="11361" max="11361" width="11.5703125" style="107" bestFit="1" customWidth="1"/>
    <col min="11362" max="11362" width="4.85546875" style="107" bestFit="1" customWidth="1"/>
    <col min="11363" max="11372" width="9.140625" style="107"/>
    <col min="11373" max="11373" width="11.140625" style="107" customWidth="1"/>
    <col min="11374" max="11376" width="9.140625" style="107"/>
    <col min="11377" max="11377" width="10" style="107" bestFit="1" customWidth="1"/>
    <col min="11378" max="11380" width="9.140625" style="107"/>
    <col min="11381" max="11381" width="10.140625" style="107" customWidth="1"/>
    <col min="11382" max="11385" width="9.140625" style="107"/>
    <col min="11386" max="11386" width="12.42578125" style="107" bestFit="1" customWidth="1"/>
    <col min="11387" max="11616" width="9.140625" style="107"/>
    <col min="11617" max="11617" width="11.5703125" style="107" bestFit="1" customWidth="1"/>
    <col min="11618" max="11618" width="4.85546875" style="107" bestFit="1" customWidth="1"/>
    <col min="11619" max="11628" width="9.140625" style="107"/>
    <col min="11629" max="11629" width="11.140625" style="107" customWidth="1"/>
    <col min="11630" max="11632" width="9.140625" style="107"/>
    <col min="11633" max="11633" width="10" style="107" bestFit="1" customWidth="1"/>
    <col min="11634" max="11636" width="9.140625" style="107"/>
    <col min="11637" max="11637" width="10.140625" style="107" customWidth="1"/>
    <col min="11638" max="11641" width="9.140625" style="107"/>
    <col min="11642" max="11642" width="12.42578125" style="107" bestFit="1" customWidth="1"/>
    <col min="11643" max="11872" width="9.140625" style="107"/>
    <col min="11873" max="11873" width="11.5703125" style="107" bestFit="1" customWidth="1"/>
    <col min="11874" max="11874" width="4.85546875" style="107" bestFit="1" customWidth="1"/>
    <col min="11875" max="11884" width="9.140625" style="107"/>
    <col min="11885" max="11885" width="11.140625" style="107" customWidth="1"/>
    <col min="11886" max="11888" width="9.140625" style="107"/>
    <col min="11889" max="11889" width="10" style="107" bestFit="1" customWidth="1"/>
    <col min="11890" max="11892" width="9.140625" style="107"/>
    <col min="11893" max="11893" width="10.140625" style="107" customWidth="1"/>
    <col min="11894" max="11897" width="9.140625" style="107"/>
    <col min="11898" max="11898" width="12.42578125" style="107" bestFit="1" customWidth="1"/>
    <col min="11899" max="12128" width="9.140625" style="107"/>
    <col min="12129" max="12129" width="11.5703125" style="107" bestFit="1" customWidth="1"/>
    <col min="12130" max="12130" width="4.85546875" style="107" bestFit="1" customWidth="1"/>
    <col min="12131" max="12140" width="9.140625" style="107"/>
    <col min="12141" max="12141" width="11.140625" style="107" customWidth="1"/>
    <col min="12142" max="12144" width="9.140625" style="107"/>
    <col min="12145" max="12145" width="10" style="107" bestFit="1" customWidth="1"/>
    <col min="12146" max="12148" width="9.140625" style="107"/>
    <col min="12149" max="12149" width="10.140625" style="107" customWidth="1"/>
    <col min="12150" max="12153" width="9.140625" style="107"/>
    <col min="12154" max="12154" width="12.42578125" style="107" bestFit="1" customWidth="1"/>
    <col min="12155" max="12384" width="9.140625" style="107"/>
    <col min="12385" max="12385" width="11.5703125" style="107" bestFit="1" customWidth="1"/>
    <col min="12386" max="12386" width="4.85546875" style="107" bestFit="1" customWidth="1"/>
    <col min="12387" max="12396" width="9.140625" style="107"/>
    <col min="12397" max="12397" width="11.140625" style="107" customWidth="1"/>
    <col min="12398" max="12400" width="9.140625" style="107"/>
    <col min="12401" max="12401" width="10" style="107" bestFit="1" customWidth="1"/>
    <col min="12402" max="12404" width="9.140625" style="107"/>
    <col min="12405" max="12405" width="10.140625" style="107" customWidth="1"/>
    <col min="12406" max="12409" width="9.140625" style="107"/>
    <col min="12410" max="12410" width="12.42578125" style="107" bestFit="1" customWidth="1"/>
    <col min="12411" max="12640" width="9.140625" style="107"/>
    <col min="12641" max="12641" width="11.5703125" style="107" bestFit="1" customWidth="1"/>
    <col min="12642" max="12642" width="4.85546875" style="107" bestFit="1" customWidth="1"/>
    <col min="12643" max="12652" width="9.140625" style="107"/>
    <col min="12653" max="12653" width="11.140625" style="107" customWidth="1"/>
    <col min="12654" max="12656" width="9.140625" style="107"/>
    <col min="12657" max="12657" width="10" style="107" bestFit="1" customWidth="1"/>
    <col min="12658" max="12660" width="9.140625" style="107"/>
    <col min="12661" max="12661" width="10.140625" style="107" customWidth="1"/>
    <col min="12662" max="12665" width="9.140625" style="107"/>
    <col min="12666" max="12666" width="12.42578125" style="107" bestFit="1" customWidth="1"/>
    <col min="12667" max="12896" width="9.140625" style="107"/>
    <col min="12897" max="12897" width="11.5703125" style="107" bestFit="1" customWidth="1"/>
    <col min="12898" max="12898" width="4.85546875" style="107" bestFit="1" customWidth="1"/>
    <col min="12899" max="12908" width="9.140625" style="107"/>
    <col min="12909" max="12909" width="11.140625" style="107" customWidth="1"/>
    <col min="12910" max="12912" width="9.140625" style="107"/>
    <col min="12913" max="12913" width="10" style="107" bestFit="1" customWidth="1"/>
    <col min="12914" max="12916" width="9.140625" style="107"/>
    <col min="12917" max="12917" width="10.140625" style="107" customWidth="1"/>
    <col min="12918" max="12921" width="9.140625" style="107"/>
    <col min="12922" max="12922" width="12.42578125" style="107" bestFit="1" customWidth="1"/>
    <col min="12923" max="13152" width="9.140625" style="107"/>
    <col min="13153" max="13153" width="11.5703125" style="107" bestFit="1" customWidth="1"/>
    <col min="13154" max="13154" width="4.85546875" style="107" bestFit="1" customWidth="1"/>
    <col min="13155" max="13164" width="9.140625" style="107"/>
    <col min="13165" max="13165" width="11.140625" style="107" customWidth="1"/>
    <col min="13166" max="13168" width="9.140625" style="107"/>
    <col min="13169" max="13169" width="10" style="107" bestFit="1" customWidth="1"/>
    <col min="13170" max="13172" width="9.140625" style="107"/>
    <col min="13173" max="13173" width="10.140625" style="107" customWidth="1"/>
    <col min="13174" max="13177" width="9.140625" style="107"/>
    <col min="13178" max="13178" width="12.42578125" style="107" bestFit="1" customWidth="1"/>
    <col min="13179" max="13408" width="9.140625" style="107"/>
    <col min="13409" max="13409" width="11.5703125" style="107" bestFit="1" customWidth="1"/>
    <col min="13410" max="13410" width="4.85546875" style="107" bestFit="1" customWidth="1"/>
    <col min="13411" max="13420" width="9.140625" style="107"/>
    <col min="13421" max="13421" width="11.140625" style="107" customWidth="1"/>
    <col min="13422" max="13424" width="9.140625" style="107"/>
    <col min="13425" max="13425" width="10" style="107" bestFit="1" customWidth="1"/>
    <col min="13426" max="13428" width="9.140625" style="107"/>
    <col min="13429" max="13429" width="10.140625" style="107" customWidth="1"/>
    <col min="13430" max="13433" width="9.140625" style="107"/>
    <col min="13434" max="13434" width="12.42578125" style="107" bestFit="1" customWidth="1"/>
    <col min="13435" max="13664" width="9.140625" style="107"/>
    <col min="13665" max="13665" width="11.5703125" style="107" bestFit="1" customWidth="1"/>
    <col min="13666" max="13666" width="4.85546875" style="107" bestFit="1" customWidth="1"/>
    <col min="13667" max="13676" width="9.140625" style="107"/>
    <col min="13677" max="13677" width="11.140625" style="107" customWidth="1"/>
    <col min="13678" max="13680" width="9.140625" style="107"/>
    <col min="13681" max="13681" width="10" style="107" bestFit="1" customWidth="1"/>
    <col min="13682" max="13684" width="9.140625" style="107"/>
    <col min="13685" max="13685" width="10.140625" style="107" customWidth="1"/>
    <col min="13686" max="13689" width="9.140625" style="107"/>
    <col min="13690" max="13690" width="12.42578125" style="107" bestFit="1" customWidth="1"/>
    <col min="13691" max="13920" width="9.140625" style="107"/>
    <col min="13921" max="13921" width="11.5703125" style="107" bestFit="1" customWidth="1"/>
    <col min="13922" max="13922" width="4.85546875" style="107" bestFit="1" customWidth="1"/>
    <col min="13923" max="13932" width="9.140625" style="107"/>
    <col min="13933" max="13933" width="11.140625" style="107" customWidth="1"/>
    <col min="13934" max="13936" width="9.140625" style="107"/>
    <col min="13937" max="13937" width="10" style="107" bestFit="1" customWidth="1"/>
    <col min="13938" max="13940" width="9.140625" style="107"/>
    <col min="13941" max="13941" width="10.140625" style="107" customWidth="1"/>
    <col min="13942" max="13945" width="9.140625" style="107"/>
    <col min="13946" max="13946" width="12.42578125" style="107" bestFit="1" customWidth="1"/>
    <col min="13947" max="14176" width="9.140625" style="107"/>
    <col min="14177" max="14177" width="11.5703125" style="107" bestFit="1" customWidth="1"/>
    <col min="14178" max="14178" width="4.85546875" style="107" bestFit="1" customWidth="1"/>
    <col min="14179" max="14188" width="9.140625" style="107"/>
    <col min="14189" max="14189" width="11.140625" style="107" customWidth="1"/>
    <col min="14190" max="14192" width="9.140625" style="107"/>
    <col min="14193" max="14193" width="10" style="107" bestFit="1" customWidth="1"/>
    <col min="14194" max="14196" width="9.140625" style="107"/>
    <col min="14197" max="14197" width="10.140625" style="107" customWidth="1"/>
    <col min="14198" max="14201" width="9.140625" style="107"/>
    <col min="14202" max="14202" width="12.42578125" style="107" bestFit="1" customWidth="1"/>
    <col min="14203" max="14432" width="9.140625" style="107"/>
    <col min="14433" max="14433" width="11.5703125" style="107" bestFit="1" customWidth="1"/>
    <col min="14434" max="14434" width="4.85546875" style="107" bestFit="1" customWidth="1"/>
    <col min="14435" max="14444" width="9.140625" style="107"/>
    <col min="14445" max="14445" width="11.140625" style="107" customWidth="1"/>
    <col min="14446" max="14448" width="9.140625" style="107"/>
    <col min="14449" max="14449" width="10" style="107" bestFit="1" customWidth="1"/>
    <col min="14450" max="14452" width="9.140625" style="107"/>
    <col min="14453" max="14453" width="10.140625" style="107" customWidth="1"/>
    <col min="14454" max="14457" width="9.140625" style="107"/>
    <col min="14458" max="14458" width="12.42578125" style="107" bestFit="1" customWidth="1"/>
    <col min="14459" max="14688" width="9.140625" style="107"/>
    <col min="14689" max="14689" width="11.5703125" style="107" bestFit="1" customWidth="1"/>
    <col min="14690" max="14690" width="4.85546875" style="107" bestFit="1" customWidth="1"/>
    <col min="14691" max="14700" width="9.140625" style="107"/>
    <col min="14701" max="14701" width="11.140625" style="107" customWidth="1"/>
    <col min="14702" max="14704" width="9.140625" style="107"/>
    <col min="14705" max="14705" width="10" style="107" bestFit="1" customWidth="1"/>
    <col min="14706" max="14708" width="9.140625" style="107"/>
    <col min="14709" max="14709" width="10.140625" style="107" customWidth="1"/>
    <col min="14710" max="14713" width="9.140625" style="107"/>
    <col min="14714" max="14714" width="12.42578125" style="107" bestFit="1" customWidth="1"/>
    <col min="14715" max="14944" width="9.140625" style="107"/>
    <col min="14945" max="14945" width="11.5703125" style="107" bestFit="1" customWidth="1"/>
    <col min="14946" max="14946" width="4.85546875" style="107" bestFit="1" customWidth="1"/>
    <col min="14947" max="14956" width="9.140625" style="107"/>
    <col min="14957" max="14957" width="11.140625" style="107" customWidth="1"/>
    <col min="14958" max="14960" width="9.140625" style="107"/>
    <col min="14961" max="14961" width="10" style="107" bestFit="1" customWidth="1"/>
    <col min="14962" max="14964" width="9.140625" style="107"/>
    <col min="14965" max="14965" width="10.140625" style="107" customWidth="1"/>
    <col min="14966" max="14969" width="9.140625" style="107"/>
    <col min="14970" max="14970" width="12.42578125" style="107" bestFit="1" customWidth="1"/>
    <col min="14971" max="15200" width="9.140625" style="107"/>
    <col min="15201" max="15201" width="11.5703125" style="107" bestFit="1" customWidth="1"/>
    <col min="15202" max="15202" width="4.85546875" style="107" bestFit="1" customWidth="1"/>
    <col min="15203" max="15212" width="9.140625" style="107"/>
    <col min="15213" max="15213" width="11.140625" style="107" customWidth="1"/>
    <col min="15214" max="15216" width="9.140625" style="107"/>
    <col min="15217" max="15217" width="10" style="107" bestFit="1" customWidth="1"/>
    <col min="15218" max="15220" width="9.140625" style="107"/>
    <col min="15221" max="15221" width="10.140625" style="107" customWidth="1"/>
    <col min="15222" max="15225" width="9.140625" style="107"/>
    <col min="15226" max="15226" width="12.42578125" style="107" bestFit="1" customWidth="1"/>
    <col min="15227" max="15456" width="9.140625" style="107"/>
    <col min="15457" max="15457" width="11.5703125" style="107" bestFit="1" customWidth="1"/>
    <col min="15458" max="15458" width="4.85546875" style="107" bestFit="1" customWidth="1"/>
    <col min="15459" max="15468" width="9.140625" style="107"/>
    <col min="15469" max="15469" width="11.140625" style="107" customWidth="1"/>
    <col min="15470" max="15472" width="9.140625" style="107"/>
    <col min="15473" max="15473" width="10" style="107" bestFit="1" customWidth="1"/>
    <col min="15474" max="15476" width="9.140625" style="107"/>
    <col min="15477" max="15477" width="10.140625" style="107" customWidth="1"/>
    <col min="15478" max="15481" width="9.140625" style="107"/>
    <col min="15482" max="15482" width="12.42578125" style="107" bestFit="1" customWidth="1"/>
    <col min="15483" max="15712" width="9.140625" style="107"/>
    <col min="15713" max="15713" width="11.5703125" style="107" bestFit="1" customWidth="1"/>
    <col min="15714" max="15714" width="4.85546875" style="107" bestFit="1" customWidth="1"/>
    <col min="15715" max="15724" width="9.140625" style="107"/>
    <col min="15725" max="15725" width="11.140625" style="107" customWidth="1"/>
    <col min="15726" max="15728" width="9.140625" style="107"/>
    <col min="15729" max="15729" width="10" style="107" bestFit="1" customWidth="1"/>
    <col min="15730" max="15732" width="9.140625" style="107"/>
    <col min="15733" max="15733" width="10.140625" style="107" customWidth="1"/>
    <col min="15734" max="15737" width="9.140625" style="107"/>
    <col min="15738" max="15738" width="12.42578125" style="107" bestFit="1" customWidth="1"/>
    <col min="15739" max="15968" width="9.140625" style="107"/>
    <col min="15969" max="15969" width="11.5703125" style="107" bestFit="1" customWidth="1"/>
    <col min="15970" max="15970" width="4.85546875" style="107" bestFit="1" customWidth="1"/>
    <col min="15971" max="15980" width="9.140625" style="107"/>
    <col min="15981" max="15981" width="11.140625" style="107" customWidth="1"/>
    <col min="15982" max="15984" width="9.140625" style="107"/>
    <col min="15985" max="15985" width="10" style="107" bestFit="1" customWidth="1"/>
    <col min="15986" max="15988" width="9.140625" style="107"/>
    <col min="15989" max="15989" width="10.140625" style="107" customWidth="1"/>
    <col min="15990" max="15993" width="9.140625" style="107"/>
    <col min="15994" max="15994" width="12.42578125" style="107" bestFit="1" customWidth="1"/>
    <col min="15995" max="16384" width="9.140625" style="107"/>
  </cols>
  <sheetData>
    <row r="1" spans="1:29" s="98" customFormat="1" ht="26.25" thickBot="1" x14ac:dyDescent="0.3">
      <c r="A1" s="85" t="s">
        <v>8</v>
      </c>
      <c r="B1" s="86" t="s">
        <v>81</v>
      </c>
      <c r="C1" s="87" t="s">
        <v>9</v>
      </c>
      <c r="D1" s="88" t="s">
        <v>10</v>
      </c>
      <c r="E1" s="89" t="s">
        <v>11</v>
      </c>
      <c r="F1" s="91" t="s">
        <v>62</v>
      </c>
      <c r="G1" s="92" t="s">
        <v>9</v>
      </c>
      <c r="H1" s="93" t="s">
        <v>10</v>
      </c>
      <c r="I1" s="94" t="s">
        <v>11</v>
      </c>
      <c r="J1" s="86" t="s">
        <v>70</v>
      </c>
      <c r="K1" s="87" t="s">
        <v>9</v>
      </c>
      <c r="L1" s="88" t="s">
        <v>10</v>
      </c>
      <c r="M1" s="89" t="s">
        <v>11</v>
      </c>
      <c r="N1" s="91" t="s">
        <v>74</v>
      </c>
      <c r="O1" s="92" t="s">
        <v>9</v>
      </c>
      <c r="P1" s="93" t="s">
        <v>10</v>
      </c>
      <c r="Q1" s="94" t="s">
        <v>11</v>
      </c>
      <c r="R1" s="86" t="s">
        <v>66</v>
      </c>
      <c r="S1" s="87" t="s">
        <v>9</v>
      </c>
      <c r="T1" s="88" t="s">
        <v>10</v>
      </c>
      <c r="U1" s="90" t="s">
        <v>11</v>
      </c>
      <c r="V1" s="86" t="s">
        <v>78</v>
      </c>
      <c r="W1" s="87" t="s">
        <v>9</v>
      </c>
      <c r="X1" s="88" t="s">
        <v>10</v>
      </c>
      <c r="Y1" s="90" t="s">
        <v>11</v>
      </c>
      <c r="Z1" s="128" t="s">
        <v>169</v>
      </c>
      <c r="AA1" s="95" t="s">
        <v>9</v>
      </c>
      <c r="AB1" s="96" t="s">
        <v>10</v>
      </c>
      <c r="AC1" s="97" t="s">
        <v>11</v>
      </c>
    </row>
    <row r="2" spans="1:29" x14ac:dyDescent="0.2">
      <c r="A2" s="119">
        <v>1</v>
      </c>
      <c r="B2" s="130" t="s">
        <v>1476</v>
      </c>
      <c r="C2" s="100">
        <v>17</v>
      </c>
      <c r="D2" s="100">
        <f>VLOOKUP(B:B,Súly!$A$30:$D$44,4,0)</f>
        <v>80.3</v>
      </c>
      <c r="E2" s="83">
        <v>51.779000000000003</v>
      </c>
      <c r="F2" s="102" t="s">
        <v>6</v>
      </c>
      <c r="G2" s="103">
        <v>4</v>
      </c>
      <c r="H2" s="103">
        <f>VLOOKUP(F:F,Súly!$A$30:$D$44,4,0)</f>
        <v>70.599999999999994</v>
      </c>
      <c r="I2" s="104">
        <v>52.262999999999998</v>
      </c>
      <c r="J2" s="118" t="s">
        <v>7</v>
      </c>
      <c r="K2" s="100">
        <v>16</v>
      </c>
      <c r="L2" s="100">
        <f>VLOOKUP(J:J,Súly!$A$30:$D$44,4,0)</f>
        <v>81.400000000000006</v>
      </c>
      <c r="M2" s="101">
        <v>52.529000000000003</v>
      </c>
      <c r="N2" s="121" t="s">
        <v>1467</v>
      </c>
      <c r="O2" s="122">
        <v>14</v>
      </c>
      <c r="P2" s="122">
        <v>63.6</v>
      </c>
      <c r="Q2" s="123">
        <v>51.356999999999999</v>
      </c>
      <c r="R2" s="79" t="s">
        <v>1472</v>
      </c>
      <c r="S2" s="100">
        <v>3</v>
      </c>
      <c r="T2" s="100">
        <f>VLOOKUP(R:R,Súly!$A$30:$D$44,4,0)</f>
        <v>74.400000000000006</v>
      </c>
      <c r="U2" s="80">
        <v>52.904000000000003</v>
      </c>
      <c r="V2" s="99" t="s">
        <v>1474</v>
      </c>
      <c r="W2" s="100">
        <v>11</v>
      </c>
      <c r="X2" s="100">
        <f>VLOOKUP(V:V,Súly!$A$30:$D$44,4,0)</f>
        <v>84.8</v>
      </c>
      <c r="Y2" s="127">
        <v>53.341000000000001</v>
      </c>
      <c r="Z2" s="129" t="s">
        <v>1470</v>
      </c>
      <c r="AA2" s="106">
        <v>7</v>
      </c>
      <c r="AB2" s="106">
        <f>VLOOKUP(Z:Z,Súly!$A$30:$D$44,4,0)</f>
        <v>96.5</v>
      </c>
      <c r="AC2" s="81">
        <v>53.918999999999997</v>
      </c>
    </row>
    <row r="3" spans="1:29" x14ac:dyDescent="0.2">
      <c r="A3" s="120">
        <v>2</v>
      </c>
      <c r="B3" s="129" t="s">
        <v>1476</v>
      </c>
      <c r="C3" s="106">
        <v>17</v>
      </c>
      <c r="D3" s="106">
        <f>VLOOKUP(B:B,Súly!$A$30:$D$44,4,0)</f>
        <v>80.3</v>
      </c>
      <c r="E3" s="84">
        <v>42.283000000000001</v>
      </c>
      <c r="F3" s="109" t="s">
        <v>6</v>
      </c>
      <c r="G3" s="106">
        <v>4</v>
      </c>
      <c r="H3" s="106">
        <f>VLOOKUP(F:F,Súly!$A$30:$D$44,4,0)</f>
        <v>70.599999999999994</v>
      </c>
      <c r="I3" s="110">
        <v>42.125999999999998</v>
      </c>
      <c r="J3" s="105" t="s">
        <v>7</v>
      </c>
      <c r="K3" s="106">
        <v>16</v>
      </c>
      <c r="L3" s="106">
        <f>VLOOKUP(J:J,Súly!$A$30:$D$44,4,0)</f>
        <v>81.400000000000006</v>
      </c>
      <c r="M3" s="110">
        <v>42.216999999999999</v>
      </c>
      <c r="N3" s="124" t="s">
        <v>1467</v>
      </c>
      <c r="O3" s="108">
        <v>14</v>
      </c>
      <c r="P3" s="108">
        <v>63.6</v>
      </c>
      <c r="Q3" s="125">
        <v>42.262999999999998</v>
      </c>
      <c r="R3" s="67" t="s">
        <v>1472</v>
      </c>
      <c r="S3" s="106">
        <v>3</v>
      </c>
      <c r="T3" s="106">
        <f>VLOOKUP(R:R,Súly!$A$30:$D$44,4,0)</f>
        <v>74.400000000000006</v>
      </c>
      <c r="U3" s="81">
        <v>42.978999999999999</v>
      </c>
      <c r="V3" s="109" t="s">
        <v>1474</v>
      </c>
      <c r="W3" s="106">
        <v>11</v>
      </c>
      <c r="X3" s="106">
        <f>VLOOKUP(V:V,Súly!$A$30:$D$44,4,0)</f>
        <v>84.8</v>
      </c>
      <c r="Y3" s="125">
        <v>43.356999999999999</v>
      </c>
      <c r="Z3" s="129" t="s">
        <v>1470</v>
      </c>
      <c r="AA3" s="106">
        <v>7</v>
      </c>
      <c r="AB3" s="106">
        <f>VLOOKUP(Z:Z,Súly!$A$30:$D$44,4,0)</f>
        <v>96.5</v>
      </c>
      <c r="AC3" s="81">
        <v>47.101999999999997</v>
      </c>
    </row>
    <row r="4" spans="1:29" x14ac:dyDescent="0.2">
      <c r="A4" s="119">
        <v>3</v>
      </c>
      <c r="B4" s="129" t="s">
        <v>1476</v>
      </c>
      <c r="C4" s="106">
        <v>17</v>
      </c>
      <c r="D4" s="106">
        <f>VLOOKUP(B:B,Súly!$A$30:$D$44,4,0)</f>
        <v>80.3</v>
      </c>
      <c r="E4" s="84">
        <v>41.564999999999998</v>
      </c>
      <c r="F4" s="109" t="s">
        <v>6</v>
      </c>
      <c r="G4" s="106">
        <v>4</v>
      </c>
      <c r="H4" s="106">
        <f>VLOOKUP(F:F,Súly!$A$30:$D$44,4,0)</f>
        <v>70.599999999999994</v>
      </c>
      <c r="I4" s="110">
        <v>41.555</v>
      </c>
      <c r="J4" s="105" t="s">
        <v>7</v>
      </c>
      <c r="K4" s="106">
        <v>16</v>
      </c>
      <c r="L4" s="106">
        <f>VLOOKUP(J:J,Súly!$A$30:$D$44,4,0)</f>
        <v>81.400000000000006</v>
      </c>
      <c r="M4" s="110">
        <v>41.901000000000003</v>
      </c>
      <c r="N4" s="124" t="s">
        <v>1467</v>
      </c>
      <c r="O4" s="108">
        <v>14</v>
      </c>
      <c r="P4" s="108">
        <v>63.6</v>
      </c>
      <c r="Q4" s="125">
        <v>41.689</v>
      </c>
      <c r="R4" s="67" t="s">
        <v>1472</v>
      </c>
      <c r="S4" s="106">
        <v>3</v>
      </c>
      <c r="T4" s="106">
        <f>VLOOKUP(R:R,Súly!$A$30:$D$44,4,0)</f>
        <v>74.400000000000006</v>
      </c>
      <c r="U4" s="81">
        <v>42.37</v>
      </c>
      <c r="V4" s="109" t="s">
        <v>1474</v>
      </c>
      <c r="W4" s="106">
        <v>11</v>
      </c>
      <c r="X4" s="106">
        <f>VLOOKUP(V:V,Súly!$A$30:$D$44,4,0)</f>
        <v>84.8</v>
      </c>
      <c r="Y4" s="125">
        <v>42.930999999999997</v>
      </c>
      <c r="Z4" s="129" t="s">
        <v>1470</v>
      </c>
      <c r="AA4" s="106">
        <v>7</v>
      </c>
      <c r="AB4" s="106">
        <f>VLOOKUP(Z:Z,Súly!$A$30:$D$44,4,0)</f>
        <v>96.5</v>
      </c>
      <c r="AC4" s="81">
        <v>46.292999999999999</v>
      </c>
    </row>
    <row r="5" spans="1:29" x14ac:dyDescent="0.2">
      <c r="A5" s="120">
        <v>4</v>
      </c>
      <c r="B5" s="129" t="s">
        <v>1476</v>
      </c>
      <c r="C5" s="106">
        <v>17</v>
      </c>
      <c r="D5" s="106">
        <f>VLOOKUP(B:B,Súly!$A$30:$D$44,4,0)</f>
        <v>80.3</v>
      </c>
      <c r="E5" s="84">
        <v>41.460999999999999</v>
      </c>
      <c r="F5" s="109" t="s">
        <v>6</v>
      </c>
      <c r="G5" s="106">
        <v>4</v>
      </c>
      <c r="H5" s="106">
        <f>VLOOKUP(F:F,Súly!$A$30:$D$44,4,0)</f>
        <v>70.599999999999994</v>
      </c>
      <c r="I5" s="110">
        <v>41.850999999999999</v>
      </c>
      <c r="J5" s="105" t="s">
        <v>7</v>
      </c>
      <c r="K5" s="106">
        <v>16</v>
      </c>
      <c r="L5" s="106">
        <f>VLOOKUP(J:J,Súly!$A$30:$D$44,4,0)</f>
        <v>81.400000000000006</v>
      </c>
      <c r="M5" s="110">
        <v>41.518999999999998</v>
      </c>
      <c r="N5" s="124" t="s">
        <v>1467</v>
      </c>
      <c r="O5" s="108">
        <v>14</v>
      </c>
      <c r="P5" s="108">
        <v>63.6</v>
      </c>
      <c r="Q5" s="125">
        <v>41.412999999999997</v>
      </c>
      <c r="R5" s="67" t="s">
        <v>1472</v>
      </c>
      <c r="S5" s="106">
        <v>3</v>
      </c>
      <c r="T5" s="106">
        <f>VLOOKUP(R:R,Súly!$A$30:$D$44,4,0)</f>
        <v>74.400000000000006</v>
      </c>
      <c r="U5" s="81">
        <v>42.417999999999999</v>
      </c>
      <c r="V5" s="109" t="s">
        <v>1474</v>
      </c>
      <c r="W5" s="106">
        <v>11</v>
      </c>
      <c r="X5" s="106">
        <f>VLOOKUP(V:V,Súly!$A$30:$D$44,4,0)</f>
        <v>84.8</v>
      </c>
      <c r="Y5" s="125">
        <v>42.835000000000001</v>
      </c>
      <c r="Z5" s="129" t="s">
        <v>1470</v>
      </c>
      <c r="AA5" s="106">
        <v>7</v>
      </c>
      <c r="AB5" s="106">
        <f>VLOOKUP(Z:Z,Súly!$A$30:$D$44,4,0)</f>
        <v>96.5</v>
      </c>
      <c r="AC5" s="81">
        <v>46.372</v>
      </c>
    </row>
    <row r="6" spans="1:29" x14ac:dyDescent="0.2">
      <c r="A6" s="119">
        <v>5</v>
      </c>
      <c r="B6" s="129" t="s">
        <v>1476</v>
      </c>
      <c r="C6" s="106">
        <v>17</v>
      </c>
      <c r="D6" s="106">
        <f>VLOOKUP(B:B,Súly!$A$30:$D$44,4,0)</f>
        <v>80.3</v>
      </c>
      <c r="E6" s="84">
        <v>41.511000000000003</v>
      </c>
      <c r="F6" s="109" t="s">
        <v>6</v>
      </c>
      <c r="G6" s="106">
        <v>4</v>
      </c>
      <c r="H6" s="106">
        <f>VLOOKUP(F:F,Súly!$A$30:$D$44,4,0)</f>
        <v>70.599999999999994</v>
      </c>
      <c r="I6" s="110">
        <v>41.173000000000002</v>
      </c>
      <c r="J6" s="105" t="s">
        <v>7</v>
      </c>
      <c r="K6" s="106">
        <v>16</v>
      </c>
      <c r="L6" s="106">
        <f>VLOOKUP(J:J,Súly!$A$30:$D$44,4,0)</f>
        <v>81.400000000000006</v>
      </c>
      <c r="M6" s="110">
        <v>41.570999999999998</v>
      </c>
      <c r="N6" s="124" t="s">
        <v>1467</v>
      </c>
      <c r="O6" s="108">
        <v>14</v>
      </c>
      <c r="P6" s="108">
        <v>63.6</v>
      </c>
      <c r="Q6" s="125">
        <v>42.094000000000001</v>
      </c>
      <c r="R6" s="67" t="s">
        <v>1472</v>
      </c>
      <c r="S6" s="106">
        <v>3</v>
      </c>
      <c r="T6" s="106">
        <f>VLOOKUP(R:R,Súly!$A$30:$D$44,4,0)</f>
        <v>74.400000000000006</v>
      </c>
      <c r="U6" s="81">
        <v>41.999000000000002</v>
      </c>
      <c r="V6" s="109" t="s">
        <v>1474</v>
      </c>
      <c r="W6" s="106">
        <v>11</v>
      </c>
      <c r="X6" s="106">
        <f>VLOOKUP(V:V,Súly!$A$30:$D$44,4,0)</f>
        <v>84.8</v>
      </c>
      <c r="Y6" s="125">
        <v>42.720999999999997</v>
      </c>
      <c r="Z6" s="129" t="s">
        <v>1470</v>
      </c>
      <c r="AA6" s="106">
        <v>7</v>
      </c>
      <c r="AB6" s="106">
        <f>VLOOKUP(Z:Z,Súly!$A$30:$D$44,4,0)</f>
        <v>96.5</v>
      </c>
      <c r="AC6" s="81">
        <v>46.390999999999998</v>
      </c>
    </row>
    <row r="7" spans="1:29" x14ac:dyDescent="0.2">
      <c r="A7" s="120">
        <v>6</v>
      </c>
      <c r="B7" s="129" t="s">
        <v>1476</v>
      </c>
      <c r="C7" s="106">
        <v>17</v>
      </c>
      <c r="D7" s="106">
        <f>VLOOKUP(B:B,Súly!$A$30:$D$44,4,0)</f>
        <v>80.3</v>
      </c>
      <c r="E7" s="84">
        <v>41.399000000000001</v>
      </c>
      <c r="F7" s="109" t="s">
        <v>6</v>
      </c>
      <c r="G7" s="106">
        <v>4</v>
      </c>
      <c r="H7" s="106">
        <f>VLOOKUP(F:F,Súly!$A$30:$D$44,4,0)</f>
        <v>70.599999999999994</v>
      </c>
      <c r="I7" s="110">
        <v>41.908000000000001</v>
      </c>
      <c r="J7" s="105" t="s">
        <v>7</v>
      </c>
      <c r="K7" s="106">
        <v>16</v>
      </c>
      <c r="L7" s="106">
        <f>VLOOKUP(J:J,Súly!$A$30:$D$44,4,0)</f>
        <v>81.400000000000006</v>
      </c>
      <c r="M7" s="110">
        <v>41.534999999999997</v>
      </c>
      <c r="N7" s="124" t="s">
        <v>1467</v>
      </c>
      <c r="O7" s="108">
        <v>14</v>
      </c>
      <c r="P7" s="108">
        <v>63.6</v>
      </c>
      <c r="Q7" s="125">
        <v>41.773000000000003</v>
      </c>
      <c r="R7" s="67" t="s">
        <v>1472</v>
      </c>
      <c r="S7" s="106">
        <v>3</v>
      </c>
      <c r="T7" s="106">
        <f>VLOOKUP(R:R,Súly!$A$30:$D$44,4,0)</f>
        <v>74.400000000000006</v>
      </c>
      <c r="U7" s="81">
        <v>42.128</v>
      </c>
      <c r="V7" s="109" t="s">
        <v>1474</v>
      </c>
      <c r="W7" s="106">
        <v>11</v>
      </c>
      <c r="X7" s="106">
        <f>VLOOKUP(V:V,Súly!$A$30:$D$44,4,0)</f>
        <v>84.8</v>
      </c>
      <c r="Y7" s="125">
        <v>42.56</v>
      </c>
      <c r="Z7" s="129" t="s">
        <v>1470</v>
      </c>
      <c r="AA7" s="106">
        <v>7</v>
      </c>
      <c r="AB7" s="106">
        <f>VLOOKUP(Z:Z,Súly!$A$30:$D$44,4,0)</f>
        <v>96.5</v>
      </c>
      <c r="AC7" s="81">
        <v>46.216999999999999</v>
      </c>
    </row>
    <row r="8" spans="1:29" x14ac:dyDescent="0.2">
      <c r="A8" s="119">
        <v>7</v>
      </c>
      <c r="B8" s="129" t="s">
        <v>1476</v>
      </c>
      <c r="C8" s="106">
        <v>17</v>
      </c>
      <c r="D8" s="106">
        <f>VLOOKUP(B:B,Súly!$A$30:$D$44,4,0)</f>
        <v>80.3</v>
      </c>
      <c r="E8" s="84">
        <v>41.37</v>
      </c>
      <c r="F8" s="109" t="s">
        <v>6</v>
      </c>
      <c r="G8" s="106">
        <v>4</v>
      </c>
      <c r="H8" s="106">
        <f>VLOOKUP(F:F,Súly!$A$30:$D$44,4,0)</f>
        <v>70.599999999999994</v>
      </c>
      <c r="I8" s="110">
        <v>41.293999999999997</v>
      </c>
      <c r="J8" s="105" t="s">
        <v>7</v>
      </c>
      <c r="K8" s="106">
        <v>16</v>
      </c>
      <c r="L8" s="106">
        <f>VLOOKUP(J:J,Súly!$A$30:$D$44,4,0)</f>
        <v>81.400000000000006</v>
      </c>
      <c r="M8" s="110">
        <v>41.554000000000002</v>
      </c>
      <c r="N8" s="124" t="s">
        <v>1467</v>
      </c>
      <c r="O8" s="108">
        <v>14</v>
      </c>
      <c r="P8" s="108">
        <v>63.6</v>
      </c>
      <c r="Q8" s="125">
        <v>42.965000000000003</v>
      </c>
      <c r="R8" s="67" t="s">
        <v>1472</v>
      </c>
      <c r="S8" s="106">
        <v>3</v>
      </c>
      <c r="T8" s="106">
        <f>VLOOKUP(R:R,Súly!$A$30:$D$44,4,0)</f>
        <v>74.400000000000006</v>
      </c>
      <c r="U8" s="81">
        <v>41.88</v>
      </c>
      <c r="V8" s="109" t="s">
        <v>1474</v>
      </c>
      <c r="W8" s="106">
        <v>11</v>
      </c>
      <c r="X8" s="106">
        <f>VLOOKUP(V:V,Súly!$A$30:$D$44,4,0)</f>
        <v>84.8</v>
      </c>
      <c r="Y8" s="125">
        <v>42.18</v>
      </c>
      <c r="Z8" s="129" t="s">
        <v>1470</v>
      </c>
      <c r="AA8" s="106">
        <v>7</v>
      </c>
      <c r="AB8" s="106">
        <f>VLOOKUP(Z:Z,Súly!$A$30:$D$44,4,0)</f>
        <v>96.5</v>
      </c>
      <c r="AC8" s="81">
        <v>45.881</v>
      </c>
    </row>
    <row r="9" spans="1:29" x14ac:dyDescent="0.2">
      <c r="A9" s="120">
        <v>8</v>
      </c>
      <c r="B9" s="129" t="s">
        <v>1476</v>
      </c>
      <c r="C9" s="106">
        <v>17</v>
      </c>
      <c r="D9" s="106">
        <f>VLOOKUP(B:B,Súly!$A$30:$D$44,4,0)</f>
        <v>80.3</v>
      </c>
      <c r="E9" s="84">
        <v>41.155999999999999</v>
      </c>
      <c r="F9" s="109" t="s">
        <v>6</v>
      </c>
      <c r="G9" s="106">
        <v>4</v>
      </c>
      <c r="H9" s="106">
        <f>VLOOKUP(F:F,Súly!$A$30:$D$44,4,0)</f>
        <v>70.599999999999994</v>
      </c>
      <c r="I9" s="110">
        <v>41.029000000000003</v>
      </c>
      <c r="J9" s="105" t="s">
        <v>7</v>
      </c>
      <c r="K9" s="106">
        <v>16</v>
      </c>
      <c r="L9" s="106">
        <f>VLOOKUP(J:J,Súly!$A$30:$D$44,4,0)</f>
        <v>81.400000000000006</v>
      </c>
      <c r="M9" s="110">
        <v>41.457000000000001</v>
      </c>
      <c r="N9" s="124" t="s">
        <v>1467</v>
      </c>
      <c r="O9" s="108">
        <v>14</v>
      </c>
      <c r="P9" s="108">
        <v>63.6</v>
      </c>
      <c r="Q9" s="125">
        <v>41.481000000000002</v>
      </c>
      <c r="R9" s="67" t="s">
        <v>1472</v>
      </c>
      <c r="S9" s="106">
        <v>3</v>
      </c>
      <c r="T9" s="106">
        <f>VLOOKUP(R:R,Súly!$A$30:$D$44,4,0)</f>
        <v>74.400000000000006</v>
      </c>
      <c r="U9" s="81">
        <v>41.796999999999997</v>
      </c>
      <c r="V9" s="109" t="s">
        <v>1474</v>
      </c>
      <c r="W9" s="106">
        <v>11</v>
      </c>
      <c r="X9" s="106">
        <f>VLOOKUP(V:V,Súly!$A$30:$D$44,4,0)</f>
        <v>84.8</v>
      </c>
      <c r="Y9" s="125">
        <v>42.408999999999999</v>
      </c>
      <c r="Z9" s="129" t="s">
        <v>1470</v>
      </c>
      <c r="AA9" s="106">
        <v>7</v>
      </c>
      <c r="AB9" s="106">
        <f>VLOOKUP(Z:Z,Súly!$A$30:$D$44,4,0)</f>
        <v>96.5</v>
      </c>
      <c r="AC9" s="81">
        <v>45.8</v>
      </c>
    </row>
    <row r="10" spans="1:29" x14ac:dyDescent="0.2">
      <c r="A10" s="119">
        <v>9</v>
      </c>
      <c r="B10" s="129" t="s">
        <v>1476</v>
      </c>
      <c r="C10" s="106">
        <v>17</v>
      </c>
      <c r="D10" s="106">
        <f>VLOOKUP(B:B,Súly!$A$30:$D$44,4,0)</f>
        <v>80.3</v>
      </c>
      <c r="E10" s="84">
        <v>41.408000000000001</v>
      </c>
      <c r="F10" s="109" t="s">
        <v>6</v>
      </c>
      <c r="G10" s="106">
        <v>4</v>
      </c>
      <c r="H10" s="106">
        <f>VLOOKUP(F:F,Súly!$A$30:$D$44,4,0)</f>
        <v>70.599999999999994</v>
      </c>
      <c r="I10" s="110">
        <v>41.222999999999999</v>
      </c>
      <c r="J10" s="105" t="s">
        <v>7</v>
      </c>
      <c r="K10" s="106">
        <v>16</v>
      </c>
      <c r="L10" s="106">
        <f>VLOOKUP(J:J,Súly!$A$30:$D$44,4,0)</f>
        <v>81.400000000000006</v>
      </c>
      <c r="M10" s="110">
        <v>41.247999999999998</v>
      </c>
      <c r="N10" s="124" t="s">
        <v>1467</v>
      </c>
      <c r="O10" s="108">
        <v>14</v>
      </c>
      <c r="P10" s="108">
        <v>63.6</v>
      </c>
      <c r="Q10" s="125">
        <v>41.33</v>
      </c>
      <c r="R10" s="67" t="s">
        <v>1472</v>
      </c>
      <c r="S10" s="106">
        <v>3</v>
      </c>
      <c r="T10" s="106">
        <f>VLOOKUP(R:R,Súly!$A$30:$D$44,4,0)</f>
        <v>74.400000000000006</v>
      </c>
      <c r="U10" s="81">
        <v>41.664000000000001</v>
      </c>
      <c r="V10" s="109" t="s">
        <v>1474</v>
      </c>
      <c r="W10" s="106">
        <v>11</v>
      </c>
      <c r="X10" s="106">
        <f>VLOOKUP(V:V,Súly!$A$30:$D$44,4,0)</f>
        <v>84.8</v>
      </c>
      <c r="Y10" s="125">
        <v>42.805</v>
      </c>
      <c r="Z10" s="129" t="s">
        <v>1470</v>
      </c>
      <c r="AA10" s="106">
        <v>7</v>
      </c>
      <c r="AB10" s="106">
        <f>VLOOKUP(Z:Z,Súly!$A$30:$D$44,4,0)</f>
        <v>96.5</v>
      </c>
      <c r="AC10" s="81">
        <v>46.851999999999997</v>
      </c>
    </row>
    <row r="11" spans="1:29" x14ac:dyDescent="0.2">
      <c r="A11" s="120">
        <v>10</v>
      </c>
      <c r="B11" s="129" t="s">
        <v>1476</v>
      </c>
      <c r="C11" s="106">
        <v>17</v>
      </c>
      <c r="D11" s="106">
        <f>VLOOKUP(B:B,Súly!$A$30:$D$44,4,0)</f>
        <v>80.3</v>
      </c>
      <c r="E11" s="84">
        <v>41.377000000000002</v>
      </c>
      <c r="F11" s="109" t="s">
        <v>6</v>
      </c>
      <c r="G11" s="106">
        <v>4</v>
      </c>
      <c r="H11" s="106">
        <f>VLOOKUP(F:F,Súly!$A$30:$D$44,4,0)</f>
        <v>70.599999999999994</v>
      </c>
      <c r="I11" s="110">
        <v>41.216000000000001</v>
      </c>
      <c r="J11" s="105" t="s">
        <v>7</v>
      </c>
      <c r="K11" s="106">
        <v>16</v>
      </c>
      <c r="L11" s="106">
        <f>VLOOKUP(J:J,Súly!$A$30:$D$44,4,0)</f>
        <v>81.400000000000006</v>
      </c>
      <c r="M11" s="110">
        <v>41.311999999999998</v>
      </c>
      <c r="N11" s="124" t="s">
        <v>1467</v>
      </c>
      <c r="O11" s="108">
        <v>14</v>
      </c>
      <c r="P11" s="108">
        <v>63.6</v>
      </c>
      <c r="Q11" s="125">
        <v>41.445</v>
      </c>
      <c r="R11" s="67" t="s">
        <v>1472</v>
      </c>
      <c r="S11" s="106">
        <v>3</v>
      </c>
      <c r="T11" s="106">
        <f>VLOOKUP(R:R,Súly!$A$30:$D$44,4,0)</f>
        <v>74.400000000000006</v>
      </c>
      <c r="U11" s="81">
        <v>41.758000000000003</v>
      </c>
      <c r="V11" s="109" t="s">
        <v>1474</v>
      </c>
      <c r="W11" s="106">
        <v>11</v>
      </c>
      <c r="X11" s="106">
        <f>VLOOKUP(V:V,Súly!$A$30:$D$44,4,0)</f>
        <v>84.8</v>
      </c>
      <c r="Y11" s="125">
        <v>42.042000000000002</v>
      </c>
      <c r="Z11" s="129" t="s">
        <v>1470</v>
      </c>
      <c r="AA11" s="106">
        <v>7</v>
      </c>
      <c r="AB11" s="106">
        <f>VLOOKUP(Z:Z,Súly!$A$30:$D$44,4,0)</f>
        <v>96.5</v>
      </c>
      <c r="AC11" s="81">
        <v>51.792000000000002</v>
      </c>
    </row>
    <row r="12" spans="1:29" x14ac:dyDescent="0.2">
      <c r="A12" s="119">
        <v>11</v>
      </c>
      <c r="B12" s="129" t="s">
        <v>1476</v>
      </c>
      <c r="C12" s="106">
        <v>17</v>
      </c>
      <c r="D12" s="106">
        <f>VLOOKUP(B:B,Súly!$A$30:$D$44,4,0)</f>
        <v>80.3</v>
      </c>
      <c r="E12" s="84">
        <v>41.853999999999999</v>
      </c>
      <c r="F12" s="109" t="s">
        <v>6</v>
      </c>
      <c r="G12" s="106">
        <v>4</v>
      </c>
      <c r="H12" s="106">
        <f>VLOOKUP(F:F,Súly!$A$30:$D$44,4,0)</f>
        <v>70.599999999999994</v>
      </c>
      <c r="I12" s="110">
        <v>41.213000000000001</v>
      </c>
      <c r="J12" s="105" t="s">
        <v>7</v>
      </c>
      <c r="K12" s="106">
        <v>16</v>
      </c>
      <c r="L12" s="106">
        <f>VLOOKUP(J:J,Súly!$A$30:$D$44,4,0)</f>
        <v>81.400000000000006</v>
      </c>
      <c r="M12" s="110">
        <v>41.156999999999996</v>
      </c>
      <c r="N12" s="124" t="s">
        <v>1467</v>
      </c>
      <c r="O12" s="108">
        <v>14</v>
      </c>
      <c r="P12" s="108">
        <v>63.6</v>
      </c>
      <c r="Q12" s="125">
        <v>41.704000000000001</v>
      </c>
      <c r="R12" s="67" t="s">
        <v>1472</v>
      </c>
      <c r="S12" s="106">
        <v>3</v>
      </c>
      <c r="T12" s="106">
        <f>VLOOKUP(R:R,Súly!$A$30:$D$44,4,0)</f>
        <v>74.400000000000006</v>
      </c>
      <c r="U12" s="81">
        <v>41.491999999999997</v>
      </c>
      <c r="V12" s="109" t="s">
        <v>1474</v>
      </c>
      <c r="W12" s="106">
        <v>11</v>
      </c>
      <c r="X12" s="106">
        <f>VLOOKUP(V:V,Súly!$A$30:$D$44,4,0)</f>
        <v>84.8</v>
      </c>
      <c r="Y12" s="125">
        <v>42.451000000000001</v>
      </c>
      <c r="Z12" s="129" t="s">
        <v>1470</v>
      </c>
      <c r="AA12" s="106">
        <v>7</v>
      </c>
      <c r="AB12" s="106">
        <f>VLOOKUP(Z:Z,Súly!$A$30:$D$44,4,0)</f>
        <v>96.5</v>
      </c>
      <c r="AC12" s="81">
        <v>47.984000000000002</v>
      </c>
    </row>
    <row r="13" spans="1:29" x14ac:dyDescent="0.2">
      <c r="A13" s="120">
        <v>12</v>
      </c>
      <c r="B13" s="129" t="s">
        <v>1476</v>
      </c>
      <c r="C13" s="106">
        <v>17</v>
      </c>
      <c r="D13" s="106">
        <f>VLOOKUP(B:B,Súly!$A$30:$D$44,4,0)</f>
        <v>80.3</v>
      </c>
      <c r="E13" s="84">
        <v>41.25</v>
      </c>
      <c r="F13" s="109" t="s">
        <v>6</v>
      </c>
      <c r="G13" s="106">
        <v>4</v>
      </c>
      <c r="H13" s="106">
        <f>VLOOKUP(F:F,Súly!$A$30:$D$44,4,0)</f>
        <v>70.599999999999994</v>
      </c>
      <c r="I13" s="110">
        <v>40.844000000000001</v>
      </c>
      <c r="J13" s="105" t="s">
        <v>7</v>
      </c>
      <c r="K13" s="106">
        <v>16</v>
      </c>
      <c r="L13" s="106">
        <f>VLOOKUP(J:J,Súly!$A$30:$D$44,4,0)</f>
        <v>81.400000000000006</v>
      </c>
      <c r="M13" s="110">
        <v>41.223999999999997</v>
      </c>
      <c r="N13" s="124" t="s">
        <v>1467</v>
      </c>
      <c r="O13" s="108">
        <v>14</v>
      </c>
      <c r="P13" s="108">
        <v>63.6</v>
      </c>
      <c r="Q13" s="125">
        <v>41.408999999999999</v>
      </c>
      <c r="R13" s="67" t="s">
        <v>1472</v>
      </c>
      <c r="S13" s="106">
        <v>3</v>
      </c>
      <c r="T13" s="106">
        <f>VLOOKUP(R:R,Súly!$A$30:$D$44,4,0)</f>
        <v>74.400000000000006</v>
      </c>
      <c r="U13" s="81">
        <v>41.386000000000003</v>
      </c>
      <c r="V13" s="109" t="s">
        <v>1474</v>
      </c>
      <c r="W13" s="106">
        <v>11</v>
      </c>
      <c r="X13" s="106">
        <f>VLOOKUP(V:V,Súly!$A$30:$D$44,4,0)</f>
        <v>84.8</v>
      </c>
      <c r="Y13" s="125">
        <v>42.406999999999996</v>
      </c>
      <c r="Z13" s="129" t="s">
        <v>1470</v>
      </c>
      <c r="AA13" s="106">
        <v>7</v>
      </c>
      <c r="AB13" s="106">
        <f>VLOOKUP(Z:Z,Súly!$A$30:$D$44,4,0)</f>
        <v>96.5</v>
      </c>
      <c r="AC13" s="81">
        <v>46.292000000000002</v>
      </c>
    </row>
    <row r="14" spans="1:29" x14ac:dyDescent="0.2">
      <c r="A14" s="119">
        <v>13</v>
      </c>
      <c r="B14" s="129" t="s">
        <v>1476</v>
      </c>
      <c r="C14" s="106">
        <v>17</v>
      </c>
      <c r="D14" s="106">
        <f>VLOOKUP(B:B,Súly!$A$30:$D$44,4,0)</f>
        <v>80.3</v>
      </c>
      <c r="E14" s="84">
        <v>41.152000000000001</v>
      </c>
      <c r="F14" s="109" t="s">
        <v>6</v>
      </c>
      <c r="G14" s="106">
        <v>4</v>
      </c>
      <c r="H14" s="106">
        <f>VLOOKUP(F:F,Súly!$A$30:$D$44,4,0)</f>
        <v>70.599999999999994</v>
      </c>
      <c r="I14" s="110">
        <v>41.040999999999997</v>
      </c>
      <c r="J14" s="105" t="s">
        <v>7</v>
      </c>
      <c r="K14" s="106">
        <v>16</v>
      </c>
      <c r="L14" s="106">
        <f>VLOOKUP(J:J,Súly!$A$30:$D$44,4,0)</f>
        <v>81.400000000000006</v>
      </c>
      <c r="M14" s="110">
        <v>41.158999999999999</v>
      </c>
      <c r="N14" s="124" t="s">
        <v>1467</v>
      </c>
      <c r="O14" s="108">
        <v>14</v>
      </c>
      <c r="P14" s="108">
        <v>63.6</v>
      </c>
      <c r="Q14" s="125">
        <v>41.417000000000002</v>
      </c>
      <c r="R14" s="67" t="s">
        <v>1472</v>
      </c>
      <c r="S14" s="106">
        <v>3</v>
      </c>
      <c r="T14" s="106">
        <f>VLOOKUP(R:R,Súly!$A$30:$D$44,4,0)</f>
        <v>74.400000000000006</v>
      </c>
      <c r="U14" s="81">
        <v>41.807000000000002</v>
      </c>
      <c r="V14" s="109" t="s">
        <v>1474</v>
      </c>
      <c r="W14" s="106">
        <v>11</v>
      </c>
      <c r="X14" s="106">
        <f>VLOOKUP(V:V,Súly!$A$30:$D$44,4,0)</f>
        <v>84.8</v>
      </c>
      <c r="Y14" s="125">
        <v>42.256999999999998</v>
      </c>
      <c r="Z14" s="129" t="s">
        <v>1470</v>
      </c>
      <c r="AA14" s="106">
        <v>7</v>
      </c>
      <c r="AB14" s="106">
        <f>VLOOKUP(Z:Z,Súly!$A$30:$D$44,4,0)</f>
        <v>96.5</v>
      </c>
      <c r="AC14" s="81">
        <v>46.015000000000001</v>
      </c>
    </row>
    <row r="15" spans="1:29" x14ac:dyDescent="0.2">
      <c r="A15" s="120">
        <v>14</v>
      </c>
      <c r="B15" s="129" t="s">
        <v>1476</v>
      </c>
      <c r="C15" s="106">
        <v>17</v>
      </c>
      <c r="D15" s="106">
        <f>VLOOKUP(B:B,Súly!$A$30:$D$44,4,0)</f>
        <v>80.3</v>
      </c>
      <c r="E15" s="84">
        <v>41.024999999999999</v>
      </c>
      <c r="F15" s="109" t="s">
        <v>6</v>
      </c>
      <c r="G15" s="106">
        <v>4</v>
      </c>
      <c r="H15" s="106">
        <f>VLOOKUP(F:F,Súly!$A$30:$D$44,4,0)</f>
        <v>70.599999999999994</v>
      </c>
      <c r="I15" s="110">
        <v>40.835999999999999</v>
      </c>
      <c r="J15" s="105" t="s">
        <v>7</v>
      </c>
      <c r="K15" s="106">
        <v>16</v>
      </c>
      <c r="L15" s="106">
        <f>VLOOKUP(J:J,Súly!$A$30:$D$44,4,0)</f>
        <v>81.400000000000006</v>
      </c>
      <c r="M15" s="110">
        <v>41.28</v>
      </c>
      <c r="N15" s="124" t="s">
        <v>1467</v>
      </c>
      <c r="O15" s="108">
        <v>14</v>
      </c>
      <c r="P15" s="108">
        <v>63.6</v>
      </c>
      <c r="Q15" s="125">
        <v>41.497</v>
      </c>
      <c r="R15" s="67" t="s">
        <v>1472</v>
      </c>
      <c r="S15" s="106">
        <v>3</v>
      </c>
      <c r="T15" s="106">
        <f>VLOOKUP(R:R,Súly!$A$30:$D$44,4,0)</f>
        <v>74.400000000000006</v>
      </c>
      <c r="U15" s="81">
        <v>41.631</v>
      </c>
      <c r="V15" s="109" t="s">
        <v>1474</v>
      </c>
      <c r="W15" s="106">
        <v>11</v>
      </c>
      <c r="X15" s="106">
        <f>VLOOKUP(V:V,Súly!$A$30:$D$44,4,0)</f>
        <v>84.8</v>
      </c>
      <c r="Y15" s="125">
        <v>42.158000000000001</v>
      </c>
      <c r="Z15" s="129" t="s">
        <v>1470</v>
      </c>
      <c r="AA15" s="106">
        <v>7</v>
      </c>
      <c r="AB15" s="106">
        <f>VLOOKUP(Z:Z,Súly!$A$30:$D$44,4,0)</f>
        <v>96.5</v>
      </c>
      <c r="AC15" s="81">
        <v>46.01</v>
      </c>
    </row>
    <row r="16" spans="1:29" x14ac:dyDescent="0.2">
      <c r="A16" s="119">
        <v>15</v>
      </c>
      <c r="B16" s="129" t="s">
        <v>1476</v>
      </c>
      <c r="C16" s="106">
        <v>17</v>
      </c>
      <c r="D16" s="106">
        <f>VLOOKUP(B:B,Súly!$A$30:$D$44,4,0)</f>
        <v>80.3</v>
      </c>
      <c r="E16" s="84">
        <v>40.905999999999999</v>
      </c>
      <c r="F16" s="109" t="s">
        <v>6</v>
      </c>
      <c r="G16" s="106">
        <v>4</v>
      </c>
      <c r="H16" s="106">
        <f>VLOOKUP(F:F,Súly!$A$30:$D$44,4,0)</f>
        <v>70.599999999999994</v>
      </c>
      <c r="I16" s="110">
        <v>40.850999999999999</v>
      </c>
      <c r="J16" s="105" t="s">
        <v>7</v>
      </c>
      <c r="K16" s="106">
        <v>16</v>
      </c>
      <c r="L16" s="106">
        <f>VLOOKUP(J:J,Súly!$A$30:$D$44,4,0)</f>
        <v>81.400000000000006</v>
      </c>
      <c r="M16" s="110">
        <v>41.137</v>
      </c>
      <c r="N16" s="124" t="s">
        <v>1467</v>
      </c>
      <c r="O16" s="108">
        <v>14</v>
      </c>
      <c r="P16" s="108">
        <v>63.6</v>
      </c>
      <c r="Q16" s="125">
        <v>41.648000000000003</v>
      </c>
      <c r="R16" s="67" t="s">
        <v>1472</v>
      </c>
      <c r="S16" s="106">
        <v>3</v>
      </c>
      <c r="T16" s="106">
        <f>VLOOKUP(R:R,Súly!$A$30:$D$44,4,0)</f>
        <v>74.400000000000006</v>
      </c>
      <c r="U16" s="81">
        <v>42.011000000000003</v>
      </c>
      <c r="V16" s="109" t="s">
        <v>1474</v>
      </c>
      <c r="W16" s="106">
        <v>11</v>
      </c>
      <c r="X16" s="106">
        <f>VLOOKUP(V:V,Súly!$A$30:$D$44,4,0)</f>
        <v>84.8</v>
      </c>
      <c r="Y16" s="125">
        <v>42.457999999999998</v>
      </c>
      <c r="Z16" s="129" t="s">
        <v>1470</v>
      </c>
      <c r="AA16" s="106">
        <v>7</v>
      </c>
      <c r="AB16" s="106">
        <f>VLOOKUP(Z:Z,Súly!$A$30:$D$44,4,0)</f>
        <v>96.5</v>
      </c>
      <c r="AC16" s="81">
        <v>45.661999999999999</v>
      </c>
    </row>
    <row r="17" spans="1:29" x14ac:dyDescent="0.2">
      <c r="A17" s="120">
        <v>16</v>
      </c>
      <c r="B17" s="129" t="s">
        <v>1476</v>
      </c>
      <c r="C17" s="106">
        <v>17</v>
      </c>
      <c r="D17" s="106">
        <f>VLOOKUP(B:B,Súly!$A$30:$D$44,4,0)</f>
        <v>80.3</v>
      </c>
      <c r="E17" s="84">
        <v>40.942999999999998</v>
      </c>
      <c r="F17" s="109" t="s">
        <v>6</v>
      </c>
      <c r="G17" s="106">
        <v>4</v>
      </c>
      <c r="H17" s="106">
        <f>VLOOKUP(F:F,Súly!$A$30:$D$44,4,0)</f>
        <v>70.599999999999994</v>
      </c>
      <c r="I17" s="110">
        <v>40.841000000000001</v>
      </c>
      <c r="J17" s="105" t="s">
        <v>7</v>
      </c>
      <c r="K17" s="106">
        <v>16</v>
      </c>
      <c r="L17" s="106">
        <f>VLOOKUP(J:J,Súly!$A$30:$D$44,4,0)</f>
        <v>81.400000000000006</v>
      </c>
      <c r="M17" s="110">
        <v>41.061</v>
      </c>
      <c r="N17" s="124" t="s">
        <v>1467</v>
      </c>
      <c r="O17" s="108">
        <v>14</v>
      </c>
      <c r="P17" s="108">
        <v>63.6</v>
      </c>
      <c r="Q17" s="125">
        <v>41.305999999999997</v>
      </c>
      <c r="R17" s="67" t="s">
        <v>1472</v>
      </c>
      <c r="S17" s="106">
        <v>3</v>
      </c>
      <c r="T17" s="106">
        <f>VLOOKUP(R:R,Súly!$A$30:$D$44,4,0)</f>
        <v>74.400000000000006</v>
      </c>
      <c r="U17" s="81">
        <v>41.569000000000003</v>
      </c>
      <c r="V17" s="109" t="s">
        <v>1474</v>
      </c>
      <c r="W17" s="106">
        <v>11</v>
      </c>
      <c r="X17" s="106">
        <f>VLOOKUP(V:V,Súly!$A$30:$D$44,4,0)</f>
        <v>84.8</v>
      </c>
      <c r="Y17" s="125">
        <v>43.02</v>
      </c>
      <c r="Z17" s="129" t="s">
        <v>1470</v>
      </c>
      <c r="AA17" s="106">
        <v>7</v>
      </c>
      <c r="AB17" s="106">
        <f>VLOOKUP(Z:Z,Súly!$A$30:$D$44,4,0)</f>
        <v>96.5</v>
      </c>
      <c r="AC17" s="81">
        <v>46.963999999999999</v>
      </c>
    </row>
    <row r="18" spans="1:29" x14ac:dyDescent="0.2">
      <c r="A18" s="119">
        <v>17</v>
      </c>
      <c r="B18" s="129" t="s">
        <v>1476</v>
      </c>
      <c r="C18" s="106">
        <v>17</v>
      </c>
      <c r="D18" s="106">
        <f>VLOOKUP(B:B,Súly!$A$30:$D$44,4,0)</f>
        <v>80.3</v>
      </c>
      <c r="E18" s="84">
        <v>41.204000000000001</v>
      </c>
      <c r="F18" s="109" t="s">
        <v>6</v>
      </c>
      <c r="G18" s="106">
        <v>4</v>
      </c>
      <c r="H18" s="106">
        <f>VLOOKUP(F:F,Súly!$A$30:$D$44,4,0)</f>
        <v>70.599999999999994</v>
      </c>
      <c r="I18" s="110">
        <v>40.92</v>
      </c>
      <c r="J18" s="105" t="s">
        <v>7</v>
      </c>
      <c r="K18" s="106">
        <v>16</v>
      </c>
      <c r="L18" s="106">
        <f>VLOOKUP(J:J,Súly!$A$30:$D$44,4,0)</f>
        <v>81.400000000000006</v>
      </c>
      <c r="M18" s="110">
        <v>41.46</v>
      </c>
      <c r="N18" s="124" t="s">
        <v>1467</v>
      </c>
      <c r="O18" s="108">
        <v>14</v>
      </c>
      <c r="P18" s="108">
        <v>63.6</v>
      </c>
      <c r="Q18" s="125">
        <v>41.533000000000001</v>
      </c>
      <c r="R18" s="67" t="s">
        <v>1472</v>
      </c>
      <c r="S18" s="106">
        <v>3</v>
      </c>
      <c r="T18" s="106">
        <f>VLOOKUP(R:R,Súly!$A$30:$D$44,4,0)</f>
        <v>74.400000000000006</v>
      </c>
      <c r="U18" s="81">
        <v>41.624000000000002</v>
      </c>
      <c r="V18" s="109" t="s">
        <v>1474</v>
      </c>
      <c r="W18" s="106">
        <v>11</v>
      </c>
      <c r="X18" s="106">
        <f>VLOOKUP(V:V,Súly!$A$30:$D$44,4,0)</f>
        <v>84.8</v>
      </c>
      <c r="Y18" s="125">
        <v>42.167000000000002</v>
      </c>
      <c r="Z18" s="129" t="s">
        <v>1470</v>
      </c>
      <c r="AA18" s="106">
        <v>7</v>
      </c>
      <c r="AB18" s="106">
        <f>VLOOKUP(Z:Z,Súly!$A$30:$D$44,4,0)</f>
        <v>96.5</v>
      </c>
      <c r="AC18" s="81">
        <v>49.982999999999997</v>
      </c>
    </row>
    <row r="19" spans="1:29" x14ac:dyDescent="0.2">
      <c r="A19" s="120">
        <v>18</v>
      </c>
      <c r="B19" s="129" t="s">
        <v>1476</v>
      </c>
      <c r="C19" s="106">
        <v>17</v>
      </c>
      <c r="D19" s="106">
        <f>VLOOKUP(B:B,Súly!$A$30:$D$44,4,0)</f>
        <v>80.3</v>
      </c>
      <c r="E19" s="84">
        <v>40.92</v>
      </c>
      <c r="F19" s="109" t="s">
        <v>6</v>
      </c>
      <c r="G19" s="106">
        <v>4</v>
      </c>
      <c r="H19" s="106">
        <f>VLOOKUP(F:F,Súly!$A$30:$D$44,4,0)</f>
        <v>70.599999999999994</v>
      </c>
      <c r="I19" s="110">
        <v>40.905000000000001</v>
      </c>
      <c r="J19" s="105" t="s">
        <v>7</v>
      </c>
      <c r="K19" s="106">
        <v>16</v>
      </c>
      <c r="L19" s="106">
        <f>VLOOKUP(J:J,Súly!$A$30:$D$44,4,0)</f>
        <v>81.400000000000006</v>
      </c>
      <c r="M19" s="110">
        <v>41.027000000000001</v>
      </c>
      <c r="N19" s="124" t="s">
        <v>1467</v>
      </c>
      <c r="O19" s="108">
        <v>14</v>
      </c>
      <c r="P19" s="108">
        <v>63.6</v>
      </c>
      <c r="Q19" s="125">
        <v>41.411999999999999</v>
      </c>
      <c r="R19" s="67" t="s">
        <v>1472</v>
      </c>
      <c r="S19" s="106">
        <v>3</v>
      </c>
      <c r="T19" s="106">
        <f>VLOOKUP(R:R,Súly!$A$30:$D$44,4,0)</f>
        <v>74.400000000000006</v>
      </c>
      <c r="U19" s="81">
        <v>41.837000000000003</v>
      </c>
      <c r="V19" s="109" t="s">
        <v>1474</v>
      </c>
      <c r="W19" s="106">
        <v>11</v>
      </c>
      <c r="X19" s="106">
        <f>VLOOKUP(V:V,Súly!$A$30:$D$44,4,0)</f>
        <v>84.8</v>
      </c>
      <c r="Y19" s="125">
        <v>42.823</v>
      </c>
      <c r="Z19" s="129" t="s">
        <v>1470</v>
      </c>
      <c r="AA19" s="106">
        <v>7</v>
      </c>
      <c r="AB19" s="106">
        <f>VLOOKUP(Z:Z,Súly!$A$30:$D$44,4,0)</f>
        <v>96.5</v>
      </c>
      <c r="AC19" s="81">
        <v>47.594000000000001</v>
      </c>
    </row>
    <row r="20" spans="1:29" x14ac:dyDescent="0.2">
      <c r="A20" s="119">
        <v>19</v>
      </c>
      <c r="B20" s="129" t="s">
        <v>1476</v>
      </c>
      <c r="C20" s="106">
        <v>17</v>
      </c>
      <c r="D20" s="106">
        <f>VLOOKUP(B:B,Súly!$A$30:$D$44,4,0)</f>
        <v>80.3</v>
      </c>
      <c r="E20" s="84">
        <v>40.878</v>
      </c>
      <c r="F20" s="109" t="s">
        <v>6</v>
      </c>
      <c r="G20" s="106">
        <v>4</v>
      </c>
      <c r="H20" s="106">
        <f>VLOOKUP(F:F,Súly!$A$30:$D$44,4,0)</f>
        <v>70.599999999999994</v>
      </c>
      <c r="I20" s="110">
        <v>40.768999999999998</v>
      </c>
      <c r="J20" s="105" t="s">
        <v>7</v>
      </c>
      <c r="K20" s="106">
        <v>16</v>
      </c>
      <c r="L20" s="106">
        <f>VLOOKUP(J:J,Súly!$A$30:$D$44,4,0)</f>
        <v>81.400000000000006</v>
      </c>
      <c r="M20" s="110">
        <v>41.435000000000002</v>
      </c>
      <c r="N20" s="124" t="s">
        <v>1467</v>
      </c>
      <c r="O20" s="108">
        <v>14</v>
      </c>
      <c r="P20" s="108">
        <v>63.6</v>
      </c>
      <c r="Q20" s="125">
        <v>41.570999999999998</v>
      </c>
      <c r="R20" s="67" t="s">
        <v>1472</v>
      </c>
      <c r="S20" s="106">
        <v>3</v>
      </c>
      <c r="T20" s="106">
        <f>VLOOKUP(R:R,Súly!$A$30:$D$44,4,0)</f>
        <v>74.400000000000006</v>
      </c>
      <c r="U20" s="81">
        <v>41.811</v>
      </c>
      <c r="V20" s="109" t="s">
        <v>1474</v>
      </c>
      <c r="W20" s="106">
        <v>11</v>
      </c>
      <c r="X20" s="106">
        <f>VLOOKUP(V:V,Súly!$A$30:$D$44,4,0)</f>
        <v>84.8</v>
      </c>
      <c r="Y20" s="125">
        <v>42.381999999999998</v>
      </c>
      <c r="Z20" s="129" t="s">
        <v>1470</v>
      </c>
      <c r="AA20" s="106">
        <v>7</v>
      </c>
      <c r="AB20" s="106">
        <f>VLOOKUP(Z:Z,Súly!$A$30:$D$44,4,0)</f>
        <v>96.5</v>
      </c>
      <c r="AC20" s="81">
        <v>46.314999999999998</v>
      </c>
    </row>
    <row r="21" spans="1:29" x14ac:dyDescent="0.2">
      <c r="A21" s="120">
        <v>20</v>
      </c>
      <c r="B21" s="129" t="s">
        <v>1476</v>
      </c>
      <c r="C21" s="106">
        <v>17</v>
      </c>
      <c r="D21" s="106">
        <f>VLOOKUP(B:B,Súly!$A$30:$D$44,4,0)</f>
        <v>80.3</v>
      </c>
      <c r="E21" s="84">
        <v>41.061999999999998</v>
      </c>
      <c r="F21" s="109" t="s">
        <v>6</v>
      </c>
      <c r="G21" s="106">
        <v>4</v>
      </c>
      <c r="H21" s="106">
        <f>VLOOKUP(F:F,Súly!$A$30:$D$44,4,0)</f>
        <v>70.599999999999994</v>
      </c>
      <c r="I21" s="110">
        <v>40.883000000000003</v>
      </c>
      <c r="J21" s="105" t="s">
        <v>7</v>
      </c>
      <c r="K21" s="106">
        <v>16</v>
      </c>
      <c r="L21" s="106">
        <f>VLOOKUP(J:J,Súly!$A$30:$D$44,4,0)</f>
        <v>81.400000000000006</v>
      </c>
      <c r="M21" s="110">
        <v>41.243000000000002</v>
      </c>
      <c r="N21" s="124" t="s">
        <v>1467</v>
      </c>
      <c r="O21" s="108">
        <v>14</v>
      </c>
      <c r="P21" s="108">
        <v>63.6</v>
      </c>
      <c r="Q21" s="125">
        <v>41.466999999999999</v>
      </c>
      <c r="R21" s="67" t="s">
        <v>1472</v>
      </c>
      <c r="S21" s="106">
        <v>3</v>
      </c>
      <c r="T21" s="106">
        <f>VLOOKUP(R:R,Súly!$A$30:$D$44,4,0)</f>
        <v>74.400000000000006</v>
      </c>
      <c r="U21" s="81">
        <v>42.673000000000002</v>
      </c>
      <c r="V21" s="109" t="s">
        <v>1474</v>
      </c>
      <c r="W21" s="106">
        <v>11</v>
      </c>
      <c r="X21" s="106">
        <f>VLOOKUP(V:V,Súly!$A$30:$D$44,4,0)</f>
        <v>84.8</v>
      </c>
      <c r="Y21" s="125">
        <v>42.137999999999998</v>
      </c>
      <c r="Z21" s="129" t="s">
        <v>1470</v>
      </c>
      <c r="AA21" s="106">
        <v>7</v>
      </c>
      <c r="AB21" s="106">
        <f>VLOOKUP(Z:Z,Súly!$A$30:$D$44,4,0)</f>
        <v>96.5</v>
      </c>
      <c r="AC21" s="81">
        <v>46.024000000000001</v>
      </c>
    </row>
    <row r="22" spans="1:29" x14ac:dyDescent="0.2">
      <c r="A22" s="119">
        <v>21</v>
      </c>
      <c r="B22" s="129" t="s">
        <v>1476</v>
      </c>
      <c r="C22" s="106">
        <v>17</v>
      </c>
      <c r="D22" s="106">
        <f>VLOOKUP(B:B,Súly!$A$30:$D$44,4,0)</f>
        <v>80.3</v>
      </c>
      <c r="E22" s="84">
        <v>40.895000000000003</v>
      </c>
      <c r="F22" s="109" t="s">
        <v>6</v>
      </c>
      <c r="G22" s="106">
        <v>4</v>
      </c>
      <c r="H22" s="106">
        <f>VLOOKUP(F:F,Súly!$A$30:$D$44,4,0)</f>
        <v>70.599999999999994</v>
      </c>
      <c r="I22" s="110">
        <v>40.886000000000003</v>
      </c>
      <c r="J22" s="105" t="s">
        <v>7</v>
      </c>
      <c r="K22" s="106">
        <v>16</v>
      </c>
      <c r="L22" s="106">
        <f>VLOOKUP(J:J,Súly!$A$30:$D$44,4,0)</f>
        <v>81.400000000000006</v>
      </c>
      <c r="M22" s="110">
        <v>41.308999999999997</v>
      </c>
      <c r="N22" s="124" t="s">
        <v>1467</v>
      </c>
      <c r="O22" s="108">
        <v>14</v>
      </c>
      <c r="P22" s="108">
        <v>63.6</v>
      </c>
      <c r="Q22" s="125">
        <v>41.47</v>
      </c>
      <c r="R22" s="67" t="s">
        <v>1472</v>
      </c>
      <c r="S22" s="106">
        <v>3</v>
      </c>
      <c r="T22" s="106">
        <f>VLOOKUP(R:R,Súly!$A$30:$D$44,4,0)</f>
        <v>74.400000000000006</v>
      </c>
      <c r="U22" s="81">
        <v>41.726999999999997</v>
      </c>
      <c r="V22" s="109" t="s">
        <v>1474</v>
      </c>
      <c r="W22" s="106">
        <v>11</v>
      </c>
      <c r="X22" s="106">
        <f>VLOOKUP(V:V,Súly!$A$30:$D$44,4,0)</f>
        <v>84.8</v>
      </c>
      <c r="Y22" s="125">
        <v>42.537999999999997</v>
      </c>
      <c r="Z22" s="129" t="s">
        <v>1470</v>
      </c>
      <c r="AA22" s="106">
        <v>7</v>
      </c>
      <c r="AB22" s="106">
        <f>VLOOKUP(Z:Z,Súly!$A$30:$D$44,4,0)</f>
        <v>96.5</v>
      </c>
      <c r="AC22" s="81">
        <v>49.567</v>
      </c>
    </row>
    <row r="23" spans="1:29" x14ac:dyDescent="0.2">
      <c r="A23" s="120">
        <v>22</v>
      </c>
      <c r="B23" s="129" t="s">
        <v>1476</v>
      </c>
      <c r="C23" s="106">
        <v>17</v>
      </c>
      <c r="D23" s="106">
        <f>VLOOKUP(B:B,Súly!$A$30:$D$44,4,0)</f>
        <v>80.3</v>
      </c>
      <c r="E23" s="84">
        <v>41.313000000000002</v>
      </c>
      <c r="F23" s="109" t="s">
        <v>6</v>
      </c>
      <c r="G23" s="106">
        <v>4</v>
      </c>
      <c r="H23" s="106">
        <f>VLOOKUP(F:F,Súly!$A$30:$D$44,4,0)</f>
        <v>70.599999999999994</v>
      </c>
      <c r="I23" s="110">
        <v>40.823999999999998</v>
      </c>
      <c r="J23" s="105" t="s">
        <v>7</v>
      </c>
      <c r="K23" s="106">
        <v>16</v>
      </c>
      <c r="L23" s="106">
        <f>VLOOKUP(J:J,Súly!$A$30:$D$44,4,0)</f>
        <v>81.400000000000006</v>
      </c>
      <c r="M23" s="110">
        <v>41.262</v>
      </c>
      <c r="N23" s="124" t="s">
        <v>1467</v>
      </c>
      <c r="O23" s="108">
        <v>14</v>
      </c>
      <c r="P23" s="108">
        <v>63.6</v>
      </c>
      <c r="Q23" s="125">
        <v>41.478999999999999</v>
      </c>
      <c r="R23" s="67" t="s">
        <v>1472</v>
      </c>
      <c r="S23" s="106">
        <v>3</v>
      </c>
      <c r="T23" s="106">
        <f>VLOOKUP(R:R,Súly!$A$30:$D$44,4,0)</f>
        <v>74.400000000000006</v>
      </c>
      <c r="U23" s="81">
        <v>41.746000000000002</v>
      </c>
      <c r="V23" s="109" t="s">
        <v>1474</v>
      </c>
      <c r="W23" s="106">
        <v>11</v>
      </c>
      <c r="X23" s="106">
        <f>VLOOKUP(V:V,Súly!$A$30:$D$44,4,0)</f>
        <v>84.8</v>
      </c>
      <c r="Y23" s="125">
        <v>42.476999999999997</v>
      </c>
      <c r="Z23" s="132" t="s">
        <v>12</v>
      </c>
      <c r="AA23" s="133"/>
      <c r="AB23" s="133"/>
      <c r="AC23" s="81">
        <v>109.462</v>
      </c>
    </row>
    <row r="24" spans="1:29" x14ac:dyDescent="0.2">
      <c r="A24" s="119">
        <v>23</v>
      </c>
      <c r="B24" s="129" t="s">
        <v>1476</v>
      </c>
      <c r="C24" s="106">
        <v>17</v>
      </c>
      <c r="D24" s="106">
        <f>VLOOKUP(B:B,Súly!$A$30:$D$44,4,0)</f>
        <v>80.3</v>
      </c>
      <c r="E24" s="84">
        <v>40.945999999999998</v>
      </c>
      <c r="F24" s="109" t="s">
        <v>6</v>
      </c>
      <c r="G24" s="106">
        <v>4</v>
      </c>
      <c r="H24" s="106">
        <f>VLOOKUP(F:F,Súly!$A$30:$D$44,4,0)</f>
        <v>70.599999999999994</v>
      </c>
      <c r="I24" s="110">
        <v>40.704999999999998</v>
      </c>
      <c r="J24" s="105" t="s">
        <v>7</v>
      </c>
      <c r="K24" s="106">
        <v>16</v>
      </c>
      <c r="L24" s="106">
        <f>VLOOKUP(J:J,Súly!$A$30:$D$44,4,0)</f>
        <v>81.400000000000006</v>
      </c>
      <c r="M24" s="110">
        <v>41.334000000000003</v>
      </c>
      <c r="N24" s="124" t="s">
        <v>1467</v>
      </c>
      <c r="O24" s="108">
        <v>14</v>
      </c>
      <c r="P24" s="108">
        <v>63.6</v>
      </c>
      <c r="Q24" s="125">
        <v>41.375</v>
      </c>
      <c r="R24" s="67" t="s">
        <v>1472</v>
      </c>
      <c r="S24" s="106">
        <v>3</v>
      </c>
      <c r="T24" s="106">
        <f>VLOOKUP(R:R,Súly!$A$30:$D$44,4,0)</f>
        <v>74.400000000000006</v>
      </c>
      <c r="U24" s="81">
        <v>41.656999999999996</v>
      </c>
      <c r="V24" s="109" t="s">
        <v>1474</v>
      </c>
      <c r="W24" s="106">
        <v>11</v>
      </c>
      <c r="X24" s="106">
        <f>VLOOKUP(V:V,Súly!$A$30:$D$44,4,0)</f>
        <v>84.8</v>
      </c>
      <c r="Y24" s="125">
        <v>42.411000000000001</v>
      </c>
      <c r="Z24" s="129" t="s">
        <v>1471</v>
      </c>
      <c r="AA24" s="106">
        <v>14</v>
      </c>
      <c r="AB24" s="106">
        <f>VLOOKUP(Z:Z,Súly!$A$30:$D$44,4,0)</f>
        <v>74.400000000000006</v>
      </c>
      <c r="AC24" s="81">
        <v>43.186999999999998</v>
      </c>
    </row>
    <row r="25" spans="1:29" x14ac:dyDescent="0.2">
      <c r="A25" s="120">
        <v>24</v>
      </c>
      <c r="B25" s="129" t="s">
        <v>1476</v>
      </c>
      <c r="C25" s="106">
        <v>17</v>
      </c>
      <c r="D25" s="106">
        <f>VLOOKUP(B:B,Súly!$A$30:$D$44,4,0)</f>
        <v>80.3</v>
      </c>
      <c r="E25" s="84">
        <v>41.015000000000001</v>
      </c>
      <c r="F25" s="109" t="s">
        <v>6</v>
      </c>
      <c r="G25" s="106">
        <v>4</v>
      </c>
      <c r="H25" s="106">
        <f>VLOOKUP(F:F,Súly!$A$30:$D$44,4,0)</f>
        <v>70.599999999999994</v>
      </c>
      <c r="I25" s="110">
        <v>40.817</v>
      </c>
      <c r="J25" s="105" t="s">
        <v>7</v>
      </c>
      <c r="K25" s="106">
        <v>16</v>
      </c>
      <c r="L25" s="106">
        <f>VLOOKUP(J:J,Súly!$A$30:$D$44,4,0)</f>
        <v>81.400000000000006</v>
      </c>
      <c r="M25" s="110">
        <v>41.277000000000001</v>
      </c>
      <c r="N25" s="134" t="s">
        <v>12</v>
      </c>
      <c r="O25" s="133"/>
      <c r="P25" s="133"/>
      <c r="Q25" s="125">
        <v>104.73099999999999</v>
      </c>
      <c r="R25" s="67" t="s">
        <v>1472</v>
      </c>
      <c r="S25" s="106">
        <v>3</v>
      </c>
      <c r="T25" s="106">
        <f>VLOOKUP(R:R,Súly!$A$30:$D$44,4,0)</f>
        <v>74.400000000000006</v>
      </c>
      <c r="U25" s="81">
        <v>41.786000000000001</v>
      </c>
      <c r="V25" s="109" t="s">
        <v>1474</v>
      </c>
      <c r="W25" s="106">
        <v>11</v>
      </c>
      <c r="X25" s="106">
        <f>VLOOKUP(V:V,Súly!$A$30:$D$44,4,0)</f>
        <v>84.8</v>
      </c>
      <c r="Y25" s="125">
        <v>42.8</v>
      </c>
      <c r="Z25" s="129" t="s">
        <v>1471</v>
      </c>
      <c r="AA25" s="106">
        <v>14</v>
      </c>
      <c r="AB25" s="106">
        <f>VLOOKUP(Z:Z,Súly!$A$30:$D$44,4,0)</f>
        <v>74.400000000000006</v>
      </c>
      <c r="AC25" s="81">
        <v>43.792000000000002</v>
      </c>
    </row>
    <row r="26" spans="1:29" x14ac:dyDescent="0.2">
      <c r="A26" s="119">
        <v>25</v>
      </c>
      <c r="B26" s="129" t="s">
        <v>1476</v>
      </c>
      <c r="C26" s="106">
        <v>17</v>
      </c>
      <c r="D26" s="106">
        <f>VLOOKUP(B:B,Súly!$A$30:$D$44,4,0)</f>
        <v>80.3</v>
      </c>
      <c r="E26" s="84">
        <v>40.997</v>
      </c>
      <c r="F26" s="109" t="s">
        <v>6</v>
      </c>
      <c r="G26" s="106">
        <v>4</v>
      </c>
      <c r="H26" s="106">
        <f>VLOOKUP(F:F,Súly!$A$30:$D$44,4,0)</f>
        <v>70.599999999999994</v>
      </c>
      <c r="I26" s="110">
        <v>40.786000000000001</v>
      </c>
      <c r="J26" s="105" t="s">
        <v>7</v>
      </c>
      <c r="K26" s="106">
        <v>16</v>
      </c>
      <c r="L26" s="106">
        <f>VLOOKUP(J:J,Súly!$A$30:$D$44,4,0)</f>
        <v>81.400000000000006</v>
      </c>
      <c r="M26" s="110">
        <v>41.189</v>
      </c>
      <c r="N26" s="124" t="s">
        <v>23</v>
      </c>
      <c r="O26" s="108">
        <v>5</v>
      </c>
      <c r="P26" s="108">
        <v>99.9</v>
      </c>
      <c r="Q26" s="125">
        <v>42.643000000000001</v>
      </c>
      <c r="R26" s="67" t="s">
        <v>1472</v>
      </c>
      <c r="S26" s="106">
        <v>3</v>
      </c>
      <c r="T26" s="106">
        <f>VLOOKUP(R:R,Súly!$A$30:$D$44,4,0)</f>
        <v>74.400000000000006</v>
      </c>
      <c r="U26" s="81">
        <v>41.618000000000002</v>
      </c>
      <c r="V26" s="109" t="s">
        <v>1474</v>
      </c>
      <c r="W26" s="106">
        <v>11</v>
      </c>
      <c r="X26" s="106">
        <f>VLOOKUP(V:V,Súly!$A$30:$D$44,4,0)</f>
        <v>84.8</v>
      </c>
      <c r="Y26" s="125">
        <v>42.798999999999999</v>
      </c>
      <c r="Z26" s="129" t="s">
        <v>1471</v>
      </c>
      <c r="AA26" s="106">
        <v>14</v>
      </c>
      <c r="AB26" s="106">
        <f>VLOOKUP(Z:Z,Súly!$A$30:$D$44,4,0)</f>
        <v>74.400000000000006</v>
      </c>
      <c r="AC26" s="81">
        <v>43.353999999999999</v>
      </c>
    </row>
    <row r="27" spans="1:29" x14ac:dyDescent="0.2">
      <c r="A27" s="120">
        <v>26</v>
      </c>
      <c r="B27" s="129" t="s">
        <v>1476</v>
      </c>
      <c r="C27" s="106">
        <v>17</v>
      </c>
      <c r="D27" s="106">
        <f>VLOOKUP(B:B,Súly!$A$30:$D$44,4,0)</f>
        <v>80.3</v>
      </c>
      <c r="E27" s="84">
        <v>41.085999999999999</v>
      </c>
      <c r="F27" s="109" t="s">
        <v>6</v>
      </c>
      <c r="G27" s="106">
        <v>4</v>
      </c>
      <c r="H27" s="106">
        <f>VLOOKUP(F:F,Súly!$A$30:$D$44,4,0)</f>
        <v>70.599999999999994</v>
      </c>
      <c r="I27" s="110">
        <v>40.755000000000003</v>
      </c>
      <c r="J27" s="105" t="s">
        <v>7</v>
      </c>
      <c r="K27" s="106">
        <v>16</v>
      </c>
      <c r="L27" s="106">
        <f>VLOOKUP(J:J,Súly!$A$30:$D$44,4,0)</f>
        <v>81.400000000000006</v>
      </c>
      <c r="M27" s="110">
        <v>41.134999999999998</v>
      </c>
      <c r="N27" s="124" t="s">
        <v>23</v>
      </c>
      <c r="O27" s="108">
        <v>5</v>
      </c>
      <c r="P27" s="108">
        <v>99.9</v>
      </c>
      <c r="Q27" s="125">
        <v>41.790999999999997</v>
      </c>
      <c r="R27" s="67" t="s">
        <v>1472</v>
      </c>
      <c r="S27" s="106">
        <v>3</v>
      </c>
      <c r="T27" s="106">
        <f>VLOOKUP(R:R,Súly!$A$30:$D$44,4,0)</f>
        <v>74.400000000000006</v>
      </c>
      <c r="U27" s="81">
        <v>41.393999999999998</v>
      </c>
      <c r="V27" s="109" t="s">
        <v>1474</v>
      </c>
      <c r="W27" s="106">
        <v>11</v>
      </c>
      <c r="X27" s="106">
        <f>VLOOKUP(V:V,Súly!$A$30:$D$44,4,0)</f>
        <v>84.8</v>
      </c>
      <c r="Y27" s="125">
        <v>42.744999999999997</v>
      </c>
      <c r="Z27" s="129" t="s">
        <v>1471</v>
      </c>
      <c r="AA27" s="106">
        <v>14</v>
      </c>
      <c r="AB27" s="106">
        <f>VLOOKUP(Z:Z,Súly!$A$30:$D$44,4,0)</f>
        <v>74.400000000000006</v>
      </c>
      <c r="AC27" s="81">
        <v>43.033999999999999</v>
      </c>
    </row>
    <row r="28" spans="1:29" x14ac:dyDescent="0.2">
      <c r="A28" s="119">
        <v>27</v>
      </c>
      <c r="B28" s="129" t="s">
        <v>1476</v>
      </c>
      <c r="C28" s="106">
        <v>17</v>
      </c>
      <c r="D28" s="106">
        <f>VLOOKUP(B:B,Súly!$A$30:$D$44,4,0)</f>
        <v>80.3</v>
      </c>
      <c r="E28" s="84">
        <v>41.078000000000003</v>
      </c>
      <c r="F28" s="109" t="s">
        <v>6</v>
      </c>
      <c r="G28" s="106">
        <v>4</v>
      </c>
      <c r="H28" s="106">
        <f>VLOOKUP(F:F,Súly!$A$30:$D$44,4,0)</f>
        <v>70.599999999999994</v>
      </c>
      <c r="I28" s="110">
        <v>40.877000000000002</v>
      </c>
      <c r="J28" s="105" t="s">
        <v>7</v>
      </c>
      <c r="K28" s="106">
        <v>16</v>
      </c>
      <c r="L28" s="106">
        <f>VLOOKUP(J:J,Súly!$A$30:$D$44,4,0)</f>
        <v>81.400000000000006</v>
      </c>
      <c r="M28" s="110">
        <v>41.417000000000002</v>
      </c>
      <c r="N28" s="124" t="s">
        <v>23</v>
      </c>
      <c r="O28" s="108">
        <v>5</v>
      </c>
      <c r="P28" s="108">
        <v>99.9</v>
      </c>
      <c r="Q28" s="125">
        <v>41.627000000000002</v>
      </c>
      <c r="R28" s="67" t="s">
        <v>1472</v>
      </c>
      <c r="S28" s="106">
        <v>3</v>
      </c>
      <c r="T28" s="106">
        <f>VLOOKUP(R:R,Súly!$A$30:$D$44,4,0)</f>
        <v>74.400000000000006</v>
      </c>
      <c r="U28" s="81">
        <v>41.625999999999998</v>
      </c>
      <c r="V28" s="109" t="s">
        <v>1474</v>
      </c>
      <c r="W28" s="106">
        <v>11</v>
      </c>
      <c r="X28" s="106">
        <f>VLOOKUP(V:V,Súly!$A$30:$D$44,4,0)</f>
        <v>84.8</v>
      </c>
      <c r="Y28" s="125">
        <v>42.475999999999999</v>
      </c>
      <c r="Z28" s="129" t="s">
        <v>1471</v>
      </c>
      <c r="AA28" s="106">
        <v>14</v>
      </c>
      <c r="AB28" s="106">
        <f>VLOOKUP(Z:Z,Súly!$A$30:$D$44,4,0)</f>
        <v>74.400000000000006</v>
      </c>
      <c r="AC28" s="81">
        <v>42.866999999999997</v>
      </c>
    </row>
    <row r="29" spans="1:29" x14ac:dyDescent="0.2">
      <c r="A29" s="120">
        <v>28</v>
      </c>
      <c r="B29" s="129" t="s">
        <v>1476</v>
      </c>
      <c r="C29" s="106">
        <v>17</v>
      </c>
      <c r="D29" s="106">
        <f>VLOOKUP(B:B,Súly!$A$30:$D$44,4,0)</f>
        <v>80.3</v>
      </c>
      <c r="E29" s="84">
        <v>40.950000000000003</v>
      </c>
      <c r="F29" s="109" t="s">
        <v>6</v>
      </c>
      <c r="G29" s="106">
        <v>4</v>
      </c>
      <c r="H29" s="106">
        <f>VLOOKUP(F:F,Súly!$A$30:$D$44,4,0)</f>
        <v>70.599999999999994</v>
      </c>
      <c r="I29" s="110">
        <v>40.726999999999997</v>
      </c>
      <c r="J29" s="105" t="s">
        <v>7</v>
      </c>
      <c r="K29" s="106">
        <v>16</v>
      </c>
      <c r="L29" s="106">
        <f>VLOOKUP(J:J,Súly!$A$30:$D$44,4,0)</f>
        <v>81.400000000000006</v>
      </c>
      <c r="M29" s="110">
        <v>41.222999999999999</v>
      </c>
      <c r="N29" s="124" t="s">
        <v>23</v>
      </c>
      <c r="O29" s="108">
        <v>5</v>
      </c>
      <c r="P29" s="108">
        <v>99.9</v>
      </c>
      <c r="Q29" s="125">
        <v>41.540999999999997</v>
      </c>
      <c r="R29" s="67" t="s">
        <v>1472</v>
      </c>
      <c r="S29" s="106">
        <v>3</v>
      </c>
      <c r="T29" s="106">
        <f>VLOOKUP(R:R,Súly!$A$30:$D$44,4,0)</f>
        <v>74.400000000000006</v>
      </c>
      <c r="U29" s="81">
        <v>41.295000000000002</v>
      </c>
      <c r="V29" s="109" t="s">
        <v>1474</v>
      </c>
      <c r="W29" s="106">
        <v>11</v>
      </c>
      <c r="X29" s="106">
        <f>VLOOKUP(V:V,Súly!$A$30:$D$44,4,0)</f>
        <v>84.8</v>
      </c>
      <c r="Y29" s="125">
        <v>43.326000000000001</v>
      </c>
      <c r="Z29" s="129" t="s">
        <v>1471</v>
      </c>
      <c r="AA29" s="106">
        <v>14</v>
      </c>
      <c r="AB29" s="106">
        <f>VLOOKUP(Z:Z,Súly!$A$30:$D$44,4,0)</f>
        <v>74.400000000000006</v>
      </c>
      <c r="AC29" s="81">
        <v>45.530999999999999</v>
      </c>
    </row>
    <row r="30" spans="1:29" x14ac:dyDescent="0.2">
      <c r="A30" s="119">
        <v>29</v>
      </c>
      <c r="B30" s="129" t="s">
        <v>1476</v>
      </c>
      <c r="C30" s="106">
        <v>17</v>
      </c>
      <c r="D30" s="106">
        <f>VLOOKUP(B:B,Súly!$A$30:$D$44,4,0)</f>
        <v>80.3</v>
      </c>
      <c r="E30" s="84">
        <v>41.012999999999998</v>
      </c>
      <c r="F30" s="109" t="s">
        <v>6</v>
      </c>
      <c r="G30" s="106">
        <v>4</v>
      </c>
      <c r="H30" s="106">
        <f>VLOOKUP(F:F,Súly!$A$30:$D$44,4,0)</f>
        <v>70.599999999999994</v>
      </c>
      <c r="I30" s="110">
        <v>41.101999999999997</v>
      </c>
      <c r="J30" s="105" t="s">
        <v>7</v>
      </c>
      <c r="K30" s="106">
        <v>16</v>
      </c>
      <c r="L30" s="106">
        <f>VLOOKUP(J:J,Súly!$A$30:$D$44,4,0)</f>
        <v>81.400000000000006</v>
      </c>
      <c r="M30" s="110">
        <v>41.125</v>
      </c>
      <c r="N30" s="124" t="s">
        <v>23</v>
      </c>
      <c r="O30" s="108">
        <v>5</v>
      </c>
      <c r="P30" s="108">
        <v>99.9</v>
      </c>
      <c r="Q30" s="125">
        <v>41.338000000000001</v>
      </c>
      <c r="R30" s="67" t="s">
        <v>1472</v>
      </c>
      <c r="S30" s="106">
        <v>3</v>
      </c>
      <c r="T30" s="106">
        <f>VLOOKUP(R:R,Súly!$A$30:$D$44,4,0)</f>
        <v>74.400000000000006</v>
      </c>
      <c r="U30" s="81">
        <v>41.534999999999997</v>
      </c>
      <c r="V30" s="134" t="s">
        <v>12</v>
      </c>
      <c r="W30" s="133"/>
      <c r="X30" s="133"/>
      <c r="Y30" s="125">
        <v>105.821</v>
      </c>
      <c r="Z30" s="129" t="s">
        <v>1471</v>
      </c>
      <c r="AA30" s="106">
        <v>14</v>
      </c>
      <c r="AB30" s="106">
        <f>VLOOKUP(Z:Z,Súly!$A$30:$D$44,4,0)</f>
        <v>74.400000000000006</v>
      </c>
      <c r="AC30" s="81">
        <v>42.753999999999998</v>
      </c>
    </row>
    <row r="31" spans="1:29" x14ac:dyDescent="0.2">
      <c r="A31" s="120">
        <v>30</v>
      </c>
      <c r="B31" s="129" t="s">
        <v>1476</v>
      </c>
      <c r="C31" s="106">
        <v>17</v>
      </c>
      <c r="D31" s="106">
        <f>VLOOKUP(B:B,Súly!$A$30:$D$44,4,0)</f>
        <v>80.3</v>
      </c>
      <c r="E31" s="84">
        <v>40.838999999999999</v>
      </c>
      <c r="F31" s="109" t="s">
        <v>6</v>
      </c>
      <c r="G31" s="106">
        <v>4</v>
      </c>
      <c r="H31" s="106">
        <f>VLOOKUP(F:F,Súly!$A$30:$D$44,4,0)</f>
        <v>70.599999999999994</v>
      </c>
      <c r="I31" s="110">
        <v>40.628999999999998</v>
      </c>
      <c r="J31" s="105" t="s">
        <v>7</v>
      </c>
      <c r="K31" s="106">
        <v>16</v>
      </c>
      <c r="L31" s="106">
        <f>VLOOKUP(J:J,Súly!$A$30:$D$44,4,0)</f>
        <v>81.400000000000006</v>
      </c>
      <c r="M31" s="110">
        <v>41.49</v>
      </c>
      <c r="N31" s="124" t="s">
        <v>23</v>
      </c>
      <c r="O31" s="108">
        <v>5</v>
      </c>
      <c r="P31" s="108">
        <v>99.9</v>
      </c>
      <c r="Q31" s="125">
        <v>41.494</v>
      </c>
      <c r="R31" s="67" t="s">
        <v>1472</v>
      </c>
      <c r="S31" s="106">
        <v>3</v>
      </c>
      <c r="T31" s="106">
        <f>VLOOKUP(R:R,Súly!$A$30:$D$44,4,0)</f>
        <v>74.400000000000006</v>
      </c>
      <c r="U31" s="81">
        <v>41.581000000000003</v>
      </c>
      <c r="V31" s="109" t="s">
        <v>1475</v>
      </c>
      <c r="W31" s="106">
        <v>7</v>
      </c>
      <c r="X31" s="106">
        <f>VLOOKUP(V:V,Súly!$A$30:$D$44,4,0)</f>
        <v>85.7</v>
      </c>
      <c r="Y31" s="125">
        <v>43.35</v>
      </c>
      <c r="Z31" s="129" t="s">
        <v>1471</v>
      </c>
      <c r="AA31" s="106">
        <v>14</v>
      </c>
      <c r="AB31" s="106">
        <f>VLOOKUP(Z:Z,Súly!$A$30:$D$44,4,0)</f>
        <v>74.400000000000006</v>
      </c>
      <c r="AC31" s="81">
        <v>43.197000000000003</v>
      </c>
    </row>
    <row r="32" spans="1:29" x14ac:dyDescent="0.2">
      <c r="A32" s="119">
        <v>31</v>
      </c>
      <c r="B32" s="129" t="s">
        <v>1476</v>
      </c>
      <c r="C32" s="106">
        <v>17</v>
      </c>
      <c r="D32" s="106">
        <f>VLOOKUP(B:B,Súly!$A$30:$D$44,4,0)</f>
        <v>80.3</v>
      </c>
      <c r="E32" s="84">
        <v>40.893000000000001</v>
      </c>
      <c r="F32" s="109" t="s">
        <v>6</v>
      </c>
      <c r="G32" s="106">
        <v>4</v>
      </c>
      <c r="H32" s="106">
        <f>VLOOKUP(F:F,Súly!$A$30:$D$44,4,0)</f>
        <v>70.599999999999994</v>
      </c>
      <c r="I32" s="110">
        <v>40.686999999999998</v>
      </c>
      <c r="J32" s="105" t="s">
        <v>7</v>
      </c>
      <c r="K32" s="106">
        <v>16</v>
      </c>
      <c r="L32" s="106">
        <f>VLOOKUP(J:J,Súly!$A$30:$D$44,4,0)</f>
        <v>81.400000000000006</v>
      </c>
      <c r="M32" s="110">
        <v>41.465000000000003</v>
      </c>
      <c r="N32" s="124" t="s">
        <v>23</v>
      </c>
      <c r="O32" s="108">
        <v>5</v>
      </c>
      <c r="P32" s="108">
        <v>99.9</v>
      </c>
      <c r="Q32" s="125">
        <v>41.725000000000001</v>
      </c>
      <c r="R32" s="67" t="s">
        <v>1472</v>
      </c>
      <c r="S32" s="106">
        <v>3</v>
      </c>
      <c r="T32" s="106">
        <f>VLOOKUP(R:R,Súly!$A$30:$D$44,4,0)</f>
        <v>74.400000000000006</v>
      </c>
      <c r="U32" s="81">
        <v>41.802999999999997</v>
      </c>
      <c r="V32" s="109" t="s">
        <v>1475</v>
      </c>
      <c r="W32" s="106">
        <v>7</v>
      </c>
      <c r="X32" s="106">
        <f>VLOOKUP(V:V,Súly!$A$30:$D$44,4,0)</f>
        <v>85.7</v>
      </c>
      <c r="Y32" s="125">
        <v>43.177</v>
      </c>
      <c r="Z32" s="129" t="s">
        <v>1471</v>
      </c>
      <c r="AA32" s="106">
        <v>14</v>
      </c>
      <c r="AB32" s="106">
        <f>VLOOKUP(Z:Z,Súly!$A$30:$D$44,4,0)</f>
        <v>74.400000000000006</v>
      </c>
      <c r="AC32" s="81">
        <v>43.412999999999997</v>
      </c>
    </row>
    <row r="33" spans="1:29" x14ac:dyDescent="0.2">
      <c r="A33" s="120">
        <v>32</v>
      </c>
      <c r="B33" s="129" t="s">
        <v>1476</v>
      </c>
      <c r="C33" s="106">
        <v>17</v>
      </c>
      <c r="D33" s="106">
        <f>VLOOKUP(B:B,Súly!$A$30:$D$44,4,0)</f>
        <v>80.3</v>
      </c>
      <c r="E33" s="84">
        <v>41.237000000000002</v>
      </c>
      <c r="F33" s="109" t="s">
        <v>6</v>
      </c>
      <c r="G33" s="106">
        <v>4</v>
      </c>
      <c r="H33" s="106">
        <f>VLOOKUP(F:F,Súly!$A$30:$D$44,4,0)</f>
        <v>70.599999999999994</v>
      </c>
      <c r="I33" s="110">
        <v>40.982999999999997</v>
      </c>
      <c r="J33" s="105" t="s">
        <v>7</v>
      </c>
      <c r="K33" s="106">
        <v>16</v>
      </c>
      <c r="L33" s="106">
        <f>VLOOKUP(J:J,Súly!$A$30:$D$44,4,0)</f>
        <v>81.400000000000006</v>
      </c>
      <c r="M33" s="110">
        <v>41.55</v>
      </c>
      <c r="N33" s="124" t="s">
        <v>23</v>
      </c>
      <c r="O33" s="108">
        <v>5</v>
      </c>
      <c r="P33" s="108">
        <v>99.9</v>
      </c>
      <c r="Q33" s="125">
        <v>41.447000000000003</v>
      </c>
      <c r="R33" s="67" t="s">
        <v>1472</v>
      </c>
      <c r="S33" s="106">
        <v>3</v>
      </c>
      <c r="T33" s="106">
        <f>VLOOKUP(R:R,Súly!$A$30:$D$44,4,0)</f>
        <v>74.400000000000006</v>
      </c>
      <c r="U33" s="81">
        <v>41.52</v>
      </c>
      <c r="V33" s="109" t="s">
        <v>1475</v>
      </c>
      <c r="W33" s="106">
        <v>7</v>
      </c>
      <c r="X33" s="106">
        <f>VLOOKUP(V:V,Súly!$A$30:$D$44,4,0)</f>
        <v>85.7</v>
      </c>
      <c r="Y33" s="125">
        <v>43.061</v>
      </c>
      <c r="Z33" s="129" t="s">
        <v>1471</v>
      </c>
      <c r="AA33" s="106">
        <v>14</v>
      </c>
      <c r="AB33" s="106">
        <f>VLOOKUP(Z:Z,Súly!$A$30:$D$44,4,0)</f>
        <v>74.400000000000006</v>
      </c>
      <c r="AC33" s="81">
        <v>42.81</v>
      </c>
    </row>
    <row r="34" spans="1:29" x14ac:dyDescent="0.2">
      <c r="A34" s="119">
        <v>33</v>
      </c>
      <c r="B34" s="129" t="s">
        <v>1476</v>
      </c>
      <c r="C34" s="106">
        <v>17</v>
      </c>
      <c r="D34" s="106">
        <f>VLOOKUP(B:B,Súly!$A$30:$D$44,4,0)</f>
        <v>80.3</v>
      </c>
      <c r="E34" s="84">
        <v>41.02</v>
      </c>
      <c r="F34" s="109" t="s">
        <v>6</v>
      </c>
      <c r="G34" s="106">
        <v>4</v>
      </c>
      <c r="H34" s="106">
        <f>VLOOKUP(F:F,Súly!$A$30:$D$44,4,0)</f>
        <v>70.599999999999994</v>
      </c>
      <c r="I34" s="110">
        <v>40.758000000000003</v>
      </c>
      <c r="J34" s="105" t="s">
        <v>7</v>
      </c>
      <c r="K34" s="106">
        <v>16</v>
      </c>
      <c r="L34" s="106">
        <f>VLOOKUP(J:J,Súly!$A$30:$D$44,4,0)</f>
        <v>81.400000000000006</v>
      </c>
      <c r="M34" s="110">
        <v>41.338000000000001</v>
      </c>
      <c r="N34" s="124" t="s">
        <v>23</v>
      </c>
      <c r="O34" s="108">
        <v>5</v>
      </c>
      <c r="P34" s="108">
        <v>99.9</v>
      </c>
      <c r="Q34" s="125">
        <v>41.460999999999999</v>
      </c>
      <c r="R34" s="134" t="s">
        <v>12</v>
      </c>
      <c r="S34" s="133"/>
      <c r="T34" s="133"/>
      <c r="U34" s="81">
        <v>103.732</v>
      </c>
      <c r="V34" s="109" t="s">
        <v>1475</v>
      </c>
      <c r="W34" s="106">
        <v>7</v>
      </c>
      <c r="X34" s="106">
        <f>VLOOKUP(V:V,Súly!$A$30:$D$44,4,0)</f>
        <v>85.7</v>
      </c>
      <c r="Y34" s="125">
        <v>42.93</v>
      </c>
      <c r="Z34" s="129" t="s">
        <v>1471</v>
      </c>
      <c r="AA34" s="106">
        <v>14</v>
      </c>
      <c r="AB34" s="106">
        <f>VLOOKUP(Z:Z,Súly!$A$30:$D$44,4,0)</f>
        <v>74.400000000000006</v>
      </c>
      <c r="AC34" s="81">
        <v>42.182000000000002</v>
      </c>
    </row>
    <row r="35" spans="1:29" x14ac:dyDescent="0.2">
      <c r="A35" s="120">
        <v>34</v>
      </c>
      <c r="B35" s="132" t="s">
        <v>12</v>
      </c>
      <c r="C35" s="133"/>
      <c r="D35" s="133"/>
      <c r="E35" s="84">
        <v>102.51</v>
      </c>
      <c r="F35" s="134" t="s">
        <v>12</v>
      </c>
      <c r="G35" s="133"/>
      <c r="H35" s="133"/>
      <c r="I35" s="110">
        <v>103.264</v>
      </c>
      <c r="J35" s="105" t="s">
        <v>7</v>
      </c>
      <c r="K35" s="106">
        <v>16</v>
      </c>
      <c r="L35" s="106">
        <f>VLOOKUP(J:J,Súly!$A$30:$D$44,4,0)</f>
        <v>81.400000000000006</v>
      </c>
      <c r="M35" s="110">
        <v>41.42</v>
      </c>
      <c r="N35" s="124" t="s">
        <v>23</v>
      </c>
      <c r="O35" s="108">
        <v>5</v>
      </c>
      <c r="P35" s="108">
        <v>99.9</v>
      </c>
      <c r="Q35" s="125">
        <v>41.357999999999997</v>
      </c>
      <c r="R35" s="67" t="s">
        <v>1473</v>
      </c>
      <c r="S35" s="106">
        <v>11</v>
      </c>
      <c r="T35" s="106">
        <f>VLOOKUP(R:R,Súly!$A$30:$D$44,4,0)</f>
        <v>101.5</v>
      </c>
      <c r="U35" s="81">
        <v>43.796999999999997</v>
      </c>
      <c r="V35" s="109" t="s">
        <v>1475</v>
      </c>
      <c r="W35" s="106">
        <v>7</v>
      </c>
      <c r="X35" s="106">
        <f>VLOOKUP(V:V,Súly!$A$30:$D$44,4,0)</f>
        <v>85.7</v>
      </c>
      <c r="Y35" s="125">
        <v>43.734999999999999</v>
      </c>
      <c r="Z35" s="129" t="s">
        <v>1471</v>
      </c>
      <c r="AA35" s="106">
        <v>14</v>
      </c>
      <c r="AB35" s="106">
        <f>VLOOKUP(Z:Z,Súly!$A$30:$D$44,4,0)</f>
        <v>74.400000000000006</v>
      </c>
      <c r="AC35" s="81">
        <v>42.847999999999999</v>
      </c>
    </row>
    <row r="36" spans="1:29" x14ac:dyDescent="0.2">
      <c r="A36" s="119">
        <v>35</v>
      </c>
      <c r="B36" s="129" t="s">
        <v>1477</v>
      </c>
      <c r="C36" s="106">
        <v>4</v>
      </c>
      <c r="D36" s="106">
        <f>VLOOKUP(B:B,Súly!$A$30:$D$44,4,0)</f>
        <v>90.7</v>
      </c>
      <c r="E36" s="84">
        <v>41.933999999999997</v>
      </c>
      <c r="F36" s="109" t="s">
        <v>19</v>
      </c>
      <c r="G36" s="106">
        <v>3</v>
      </c>
      <c r="H36" s="106">
        <f>VLOOKUP(F:F,Súly!$A$30:$D$44,4,0)</f>
        <v>104</v>
      </c>
      <c r="I36" s="110">
        <v>42.978000000000002</v>
      </c>
      <c r="J36" s="134" t="s">
        <v>12</v>
      </c>
      <c r="K36" s="133"/>
      <c r="L36" s="133"/>
      <c r="M36" s="110">
        <v>103.014</v>
      </c>
      <c r="N36" s="124" t="s">
        <v>23</v>
      </c>
      <c r="O36" s="108">
        <v>5</v>
      </c>
      <c r="P36" s="108">
        <v>99.9</v>
      </c>
      <c r="Q36" s="125">
        <v>41.493000000000002</v>
      </c>
      <c r="R36" s="67" t="s">
        <v>1473</v>
      </c>
      <c r="S36" s="106">
        <v>11</v>
      </c>
      <c r="T36" s="106">
        <f>VLOOKUP(R:R,Súly!$A$30:$D$44,4,0)</f>
        <v>101.5</v>
      </c>
      <c r="U36" s="81">
        <v>43.720999999999997</v>
      </c>
      <c r="V36" s="109" t="s">
        <v>1475</v>
      </c>
      <c r="W36" s="106">
        <v>7</v>
      </c>
      <c r="X36" s="106">
        <f>VLOOKUP(V:V,Súly!$A$30:$D$44,4,0)</f>
        <v>85.7</v>
      </c>
      <c r="Y36" s="125">
        <v>43.042000000000002</v>
      </c>
      <c r="Z36" s="129" t="s">
        <v>1471</v>
      </c>
      <c r="AA36" s="106">
        <v>14</v>
      </c>
      <c r="AB36" s="106">
        <f>VLOOKUP(Z:Z,Súly!$A$30:$D$44,4,0)</f>
        <v>74.400000000000006</v>
      </c>
      <c r="AC36" s="81">
        <v>42.582999999999998</v>
      </c>
    </row>
    <row r="37" spans="1:29" x14ac:dyDescent="0.2">
      <c r="A37" s="120">
        <v>36</v>
      </c>
      <c r="B37" s="129" t="s">
        <v>1477</v>
      </c>
      <c r="C37" s="106">
        <v>4</v>
      </c>
      <c r="D37" s="106">
        <f>VLOOKUP(B:B,Súly!$A$30:$D$44,4,0)</f>
        <v>90.7</v>
      </c>
      <c r="E37" s="84">
        <v>41.774000000000001</v>
      </c>
      <c r="F37" s="109" t="s">
        <v>19</v>
      </c>
      <c r="G37" s="106">
        <v>3</v>
      </c>
      <c r="H37" s="106">
        <f>VLOOKUP(F:F,Súly!$A$30:$D$44,4,0)</f>
        <v>104</v>
      </c>
      <c r="I37" s="110">
        <v>42.518000000000001</v>
      </c>
      <c r="J37" s="105" t="s">
        <v>1478</v>
      </c>
      <c r="K37" s="106">
        <v>17</v>
      </c>
      <c r="L37" s="106">
        <f>VLOOKUP(J:J,Súly!$A$30:$D$44,4,0)</f>
        <v>92.8</v>
      </c>
      <c r="M37" s="110">
        <v>42.262999999999998</v>
      </c>
      <c r="N37" s="124" t="s">
        <v>23</v>
      </c>
      <c r="O37" s="108">
        <v>5</v>
      </c>
      <c r="P37" s="108">
        <v>99.9</v>
      </c>
      <c r="Q37" s="125">
        <v>41.610999999999997</v>
      </c>
      <c r="R37" s="67" t="s">
        <v>1473</v>
      </c>
      <c r="S37" s="106">
        <v>11</v>
      </c>
      <c r="T37" s="106">
        <f>VLOOKUP(R:R,Súly!$A$30:$D$44,4,0)</f>
        <v>101.5</v>
      </c>
      <c r="U37" s="81">
        <v>43.26</v>
      </c>
      <c r="V37" s="109" t="s">
        <v>1475</v>
      </c>
      <c r="W37" s="106">
        <v>7</v>
      </c>
      <c r="X37" s="106">
        <f>VLOOKUP(V:V,Súly!$A$30:$D$44,4,0)</f>
        <v>85.7</v>
      </c>
      <c r="Y37" s="125">
        <v>42.615000000000002</v>
      </c>
      <c r="Z37" s="129" t="s">
        <v>1471</v>
      </c>
      <c r="AA37" s="106">
        <v>14</v>
      </c>
      <c r="AB37" s="106">
        <f>VLOOKUP(Z:Z,Súly!$A$30:$D$44,4,0)</f>
        <v>74.400000000000006</v>
      </c>
      <c r="AC37" s="81">
        <v>42.484999999999999</v>
      </c>
    </row>
    <row r="38" spans="1:29" x14ac:dyDescent="0.2">
      <c r="A38" s="119">
        <v>37</v>
      </c>
      <c r="B38" s="129" t="s">
        <v>1477</v>
      </c>
      <c r="C38" s="106">
        <v>4</v>
      </c>
      <c r="D38" s="106">
        <f>VLOOKUP(B:B,Súly!$A$30:$D$44,4,0)</f>
        <v>90.7</v>
      </c>
      <c r="E38" s="84">
        <v>41.798000000000002</v>
      </c>
      <c r="F38" s="109" t="s">
        <v>19</v>
      </c>
      <c r="G38" s="106">
        <v>3</v>
      </c>
      <c r="H38" s="106">
        <f>VLOOKUP(F:F,Súly!$A$30:$D$44,4,0)</f>
        <v>104</v>
      </c>
      <c r="I38" s="110">
        <v>42.603999999999999</v>
      </c>
      <c r="J38" s="105" t="s">
        <v>1478</v>
      </c>
      <c r="K38" s="106">
        <v>17</v>
      </c>
      <c r="L38" s="106">
        <f>VLOOKUP(J:J,Súly!$A$30:$D$44,4,0)</f>
        <v>92.8</v>
      </c>
      <c r="M38" s="110">
        <v>42.003999999999998</v>
      </c>
      <c r="N38" s="124" t="s">
        <v>23</v>
      </c>
      <c r="O38" s="108">
        <v>5</v>
      </c>
      <c r="P38" s="108">
        <v>99.9</v>
      </c>
      <c r="Q38" s="125">
        <v>41.457000000000001</v>
      </c>
      <c r="R38" s="67" t="s">
        <v>1473</v>
      </c>
      <c r="S38" s="106">
        <v>11</v>
      </c>
      <c r="T38" s="106">
        <f>VLOOKUP(R:R,Súly!$A$30:$D$44,4,0)</f>
        <v>101.5</v>
      </c>
      <c r="U38" s="81">
        <v>43.558</v>
      </c>
      <c r="V38" s="109" t="s">
        <v>1475</v>
      </c>
      <c r="W38" s="106">
        <v>7</v>
      </c>
      <c r="X38" s="106">
        <f>VLOOKUP(V:V,Súly!$A$30:$D$44,4,0)</f>
        <v>85.7</v>
      </c>
      <c r="Y38" s="125">
        <v>42.645000000000003</v>
      </c>
      <c r="Z38" s="129" t="s">
        <v>1471</v>
      </c>
      <c r="AA38" s="106">
        <v>14</v>
      </c>
      <c r="AB38" s="106">
        <f>VLOOKUP(Z:Z,Súly!$A$30:$D$44,4,0)</f>
        <v>74.400000000000006</v>
      </c>
      <c r="AC38" s="81">
        <v>42.451999999999998</v>
      </c>
    </row>
    <row r="39" spans="1:29" x14ac:dyDescent="0.2">
      <c r="A39" s="120">
        <v>38</v>
      </c>
      <c r="B39" s="129" t="s">
        <v>1477</v>
      </c>
      <c r="C39" s="106">
        <v>4</v>
      </c>
      <c r="D39" s="106">
        <f>VLOOKUP(B:B,Súly!$A$30:$D$44,4,0)</f>
        <v>90.7</v>
      </c>
      <c r="E39" s="84">
        <v>41.704999999999998</v>
      </c>
      <c r="F39" s="109" t="s">
        <v>19</v>
      </c>
      <c r="G39" s="106">
        <v>3</v>
      </c>
      <c r="H39" s="106">
        <f>VLOOKUP(F:F,Súly!$A$30:$D$44,4,0)</f>
        <v>104</v>
      </c>
      <c r="I39" s="110">
        <v>43.241</v>
      </c>
      <c r="J39" s="105" t="s">
        <v>1478</v>
      </c>
      <c r="K39" s="106">
        <v>17</v>
      </c>
      <c r="L39" s="106">
        <f>VLOOKUP(J:J,Súly!$A$30:$D$44,4,0)</f>
        <v>92.8</v>
      </c>
      <c r="M39" s="110">
        <v>42.018999999999998</v>
      </c>
      <c r="N39" s="124" t="s">
        <v>23</v>
      </c>
      <c r="O39" s="108">
        <v>5</v>
      </c>
      <c r="P39" s="108">
        <v>99.9</v>
      </c>
      <c r="Q39" s="125">
        <v>41.375</v>
      </c>
      <c r="R39" s="67" t="s">
        <v>1473</v>
      </c>
      <c r="S39" s="106">
        <v>11</v>
      </c>
      <c r="T39" s="106">
        <f>VLOOKUP(R:R,Súly!$A$30:$D$44,4,0)</f>
        <v>101.5</v>
      </c>
      <c r="U39" s="81">
        <v>43.097000000000001</v>
      </c>
      <c r="V39" s="109" t="s">
        <v>1475</v>
      </c>
      <c r="W39" s="106">
        <v>7</v>
      </c>
      <c r="X39" s="106">
        <f>VLOOKUP(V:V,Súly!$A$30:$D$44,4,0)</f>
        <v>85.7</v>
      </c>
      <c r="Y39" s="125">
        <v>44.01</v>
      </c>
      <c r="Z39" s="129" t="s">
        <v>1471</v>
      </c>
      <c r="AA39" s="106">
        <v>14</v>
      </c>
      <c r="AB39" s="106">
        <f>VLOOKUP(Z:Z,Súly!$A$30:$D$44,4,0)</f>
        <v>74.400000000000006</v>
      </c>
      <c r="AC39" s="81">
        <v>42.542999999999999</v>
      </c>
    </row>
    <row r="40" spans="1:29" x14ac:dyDescent="0.2">
      <c r="A40" s="119">
        <v>39</v>
      </c>
      <c r="B40" s="129" t="s">
        <v>1477</v>
      </c>
      <c r="C40" s="106">
        <v>4</v>
      </c>
      <c r="D40" s="106">
        <f>VLOOKUP(B:B,Súly!$A$30:$D$44,4,0)</f>
        <v>90.7</v>
      </c>
      <c r="E40" s="84">
        <v>41.51</v>
      </c>
      <c r="F40" s="109" t="s">
        <v>19</v>
      </c>
      <c r="G40" s="106">
        <v>3</v>
      </c>
      <c r="H40" s="106">
        <f>VLOOKUP(F:F,Súly!$A$30:$D$44,4,0)</f>
        <v>104</v>
      </c>
      <c r="I40" s="110">
        <v>42.722000000000001</v>
      </c>
      <c r="J40" s="105" t="s">
        <v>1478</v>
      </c>
      <c r="K40" s="106">
        <v>17</v>
      </c>
      <c r="L40" s="106">
        <f>VLOOKUP(J:J,Súly!$A$30:$D$44,4,0)</f>
        <v>92.8</v>
      </c>
      <c r="M40" s="110">
        <v>42.156999999999996</v>
      </c>
      <c r="N40" s="124" t="s">
        <v>23</v>
      </c>
      <c r="O40" s="108">
        <v>5</v>
      </c>
      <c r="P40" s="108">
        <v>99.9</v>
      </c>
      <c r="Q40" s="125">
        <v>41.45</v>
      </c>
      <c r="R40" s="67" t="s">
        <v>1473</v>
      </c>
      <c r="S40" s="106">
        <v>11</v>
      </c>
      <c r="T40" s="106">
        <f>VLOOKUP(R:R,Súly!$A$30:$D$44,4,0)</f>
        <v>101.5</v>
      </c>
      <c r="U40" s="81">
        <v>43.033999999999999</v>
      </c>
      <c r="V40" s="109" t="s">
        <v>1475</v>
      </c>
      <c r="W40" s="106">
        <v>7</v>
      </c>
      <c r="X40" s="106">
        <f>VLOOKUP(V:V,Súly!$A$30:$D$44,4,0)</f>
        <v>85.7</v>
      </c>
      <c r="Y40" s="125">
        <v>43.15</v>
      </c>
      <c r="Z40" s="129" t="s">
        <v>1471</v>
      </c>
      <c r="AA40" s="106">
        <v>14</v>
      </c>
      <c r="AB40" s="106">
        <f>VLOOKUP(Z:Z,Súly!$A$30:$D$44,4,0)</f>
        <v>74.400000000000006</v>
      </c>
      <c r="AC40" s="81">
        <v>42.814999999999998</v>
      </c>
    </row>
    <row r="41" spans="1:29" x14ac:dyDescent="0.2">
      <c r="A41" s="120">
        <v>40</v>
      </c>
      <c r="B41" s="129" t="s">
        <v>1477</v>
      </c>
      <c r="C41" s="106">
        <v>4</v>
      </c>
      <c r="D41" s="106">
        <f>VLOOKUP(B:B,Súly!$A$30:$D$44,4,0)</f>
        <v>90.7</v>
      </c>
      <c r="E41" s="84">
        <v>41.540999999999997</v>
      </c>
      <c r="F41" s="109" t="s">
        <v>19</v>
      </c>
      <c r="G41" s="106">
        <v>3</v>
      </c>
      <c r="H41" s="106">
        <f>VLOOKUP(F:F,Súly!$A$30:$D$44,4,0)</f>
        <v>104</v>
      </c>
      <c r="I41" s="110">
        <v>42.527999999999999</v>
      </c>
      <c r="J41" s="105" t="s">
        <v>1478</v>
      </c>
      <c r="K41" s="106">
        <v>17</v>
      </c>
      <c r="L41" s="106">
        <f>VLOOKUP(J:J,Súly!$A$30:$D$44,4,0)</f>
        <v>92.8</v>
      </c>
      <c r="M41" s="110">
        <v>41.780999999999999</v>
      </c>
      <c r="N41" s="124" t="s">
        <v>23</v>
      </c>
      <c r="O41" s="108">
        <v>5</v>
      </c>
      <c r="P41" s="108">
        <v>99.9</v>
      </c>
      <c r="Q41" s="125">
        <v>41.521000000000001</v>
      </c>
      <c r="R41" s="67" t="s">
        <v>1473</v>
      </c>
      <c r="S41" s="106">
        <v>11</v>
      </c>
      <c r="T41" s="106">
        <f>VLOOKUP(R:R,Súly!$A$30:$D$44,4,0)</f>
        <v>101.5</v>
      </c>
      <c r="U41" s="81">
        <v>43.314999999999998</v>
      </c>
      <c r="V41" s="109" t="s">
        <v>1475</v>
      </c>
      <c r="W41" s="106">
        <v>7</v>
      </c>
      <c r="X41" s="106">
        <f>VLOOKUP(V:V,Súly!$A$30:$D$44,4,0)</f>
        <v>85.7</v>
      </c>
      <c r="Y41" s="125">
        <v>42.749000000000002</v>
      </c>
      <c r="Z41" s="129" t="s">
        <v>1471</v>
      </c>
      <c r="AA41" s="106">
        <v>14</v>
      </c>
      <c r="AB41" s="106">
        <f>VLOOKUP(Z:Z,Súly!$A$30:$D$44,4,0)</f>
        <v>74.400000000000006</v>
      </c>
      <c r="AC41" s="81">
        <v>42.948999999999998</v>
      </c>
    </row>
    <row r="42" spans="1:29" x14ac:dyDescent="0.2">
      <c r="A42" s="119">
        <v>41</v>
      </c>
      <c r="B42" s="129" t="s">
        <v>1477</v>
      </c>
      <c r="C42" s="106">
        <v>4</v>
      </c>
      <c r="D42" s="106">
        <f>VLOOKUP(B:B,Súly!$A$30:$D$44,4,0)</f>
        <v>90.7</v>
      </c>
      <c r="E42" s="84">
        <v>41.7</v>
      </c>
      <c r="F42" s="109" t="s">
        <v>19</v>
      </c>
      <c r="G42" s="106">
        <v>3</v>
      </c>
      <c r="H42" s="106">
        <f>VLOOKUP(F:F,Súly!$A$30:$D$44,4,0)</f>
        <v>104</v>
      </c>
      <c r="I42" s="110">
        <v>42.463999999999999</v>
      </c>
      <c r="J42" s="105" t="s">
        <v>1478</v>
      </c>
      <c r="K42" s="106">
        <v>17</v>
      </c>
      <c r="L42" s="106">
        <f>VLOOKUP(J:J,Súly!$A$30:$D$44,4,0)</f>
        <v>92.8</v>
      </c>
      <c r="M42" s="110">
        <v>42.069000000000003</v>
      </c>
      <c r="N42" s="124" t="s">
        <v>23</v>
      </c>
      <c r="O42" s="108">
        <v>5</v>
      </c>
      <c r="P42" s="108">
        <v>99.9</v>
      </c>
      <c r="Q42" s="125">
        <v>41.423999999999999</v>
      </c>
      <c r="R42" s="67" t="s">
        <v>1473</v>
      </c>
      <c r="S42" s="106">
        <v>11</v>
      </c>
      <c r="T42" s="106">
        <f>VLOOKUP(R:R,Súly!$A$30:$D$44,4,0)</f>
        <v>101.5</v>
      </c>
      <c r="U42" s="81">
        <v>43.95</v>
      </c>
      <c r="V42" s="109" t="s">
        <v>1475</v>
      </c>
      <c r="W42" s="106">
        <v>7</v>
      </c>
      <c r="X42" s="106">
        <f>VLOOKUP(V:V,Súly!$A$30:$D$44,4,0)</f>
        <v>85.7</v>
      </c>
      <c r="Y42" s="125">
        <v>43.162999999999997</v>
      </c>
      <c r="Z42" s="129" t="s">
        <v>1471</v>
      </c>
      <c r="AA42" s="106">
        <v>14</v>
      </c>
      <c r="AB42" s="106">
        <f>VLOOKUP(Z:Z,Súly!$A$30:$D$44,4,0)</f>
        <v>74.400000000000006</v>
      </c>
      <c r="AC42" s="81">
        <v>42.429000000000002</v>
      </c>
    </row>
    <row r="43" spans="1:29" x14ac:dyDescent="0.2">
      <c r="A43" s="120">
        <v>42</v>
      </c>
      <c r="B43" s="129" t="s">
        <v>1477</v>
      </c>
      <c r="C43" s="106">
        <v>4</v>
      </c>
      <c r="D43" s="106">
        <f>VLOOKUP(B:B,Súly!$A$30:$D$44,4,0)</f>
        <v>90.7</v>
      </c>
      <c r="E43" s="84">
        <v>41.713999999999999</v>
      </c>
      <c r="F43" s="109" t="s">
        <v>19</v>
      </c>
      <c r="G43" s="106">
        <v>3</v>
      </c>
      <c r="H43" s="106">
        <f>VLOOKUP(F:F,Súly!$A$30:$D$44,4,0)</f>
        <v>104</v>
      </c>
      <c r="I43" s="110">
        <v>42.219000000000001</v>
      </c>
      <c r="J43" s="105" t="s">
        <v>1478</v>
      </c>
      <c r="K43" s="106">
        <v>17</v>
      </c>
      <c r="L43" s="106">
        <f>VLOOKUP(J:J,Súly!$A$30:$D$44,4,0)</f>
        <v>92.8</v>
      </c>
      <c r="M43" s="110">
        <v>41.985999999999997</v>
      </c>
      <c r="N43" s="124" t="s">
        <v>23</v>
      </c>
      <c r="O43" s="108">
        <v>5</v>
      </c>
      <c r="P43" s="108">
        <v>99.9</v>
      </c>
      <c r="Q43" s="125">
        <v>41.558999999999997</v>
      </c>
      <c r="R43" s="67" t="s">
        <v>1473</v>
      </c>
      <c r="S43" s="106">
        <v>11</v>
      </c>
      <c r="T43" s="106">
        <f>VLOOKUP(R:R,Súly!$A$30:$D$44,4,0)</f>
        <v>101.5</v>
      </c>
      <c r="U43" s="81">
        <v>43.139000000000003</v>
      </c>
      <c r="V43" s="109" t="s">
        <v>1475</v>
      </c>
      <c r="W43" s="106">
        <v>7</v>
      </c>
      <c r="X43" s="106">
        <f>VLOOKUP(V:V,Súly!$A$30:$D$44,4,0)</f>
        <v>85.7</v>
      </c>
      <c r="Y43" s="125">
        <v>42.677999999999997</v>
      </c>
      <c r="Z43" s="129" t="s">
        <v>1471</v>
      </c>
      <c r="AA43" s="106">
        <v>14</v>
      </c>
      <c r="AB43" s="106">
        <f>VLOOKUP(Z:Z,Súly!$A$30:$D$44,4,0)</f>
        <v>74.400000000000006</v>
      </c>
      <c r="AC43" s="81">
        <v>42.454000000000001</v>
      </c>
    </row>
    <row r="44" spans="1:29" x14ac:dyDescent="0.2">
      <c r="A44" s="119">
        <v>43</v>
      </c>
      <c r="B44" s="129" t="s">
        <v>1477</v>
      </c>
      <c r="C44" s="106">
        <v>4</v>
      </c>
      <c r="D44" s="106">
        <f>VLOOKUP(B:B,Súly!$A$30:$D$44,4,0)</f>
        <v>90.7</v>
      </c>
      <c r="E44" s="84">
        <v>41.584000000000003</v>
      </c>
      <c r="F44" s="109" t="s">
        <v>19</v>
      </c>
      <c r="G44" s="106">
        <v>3</v>
      </c>
      <c r="H44" s="106">
        <f>VLOOKUP(F:F,Súly!$A$30:$D$44,4,0)</f>
        <v>104</v>
      </c>
      <c r="I44" s="110">
        <v>42.265000000000001</v>
      </c>
      <c r="J44" s="105" t="s">
        <v>1478</v>
      </c>
      <c r="K44" s="106">
        <v>17</v>
      </c>
      <c r="L44" s="106">
        <f>VLOOKUP(J:J,Súly!$A$30:$D$44,4,0)</f>
        <v>92.8</v>
      </c>
      <c r="M44" s="110">
        <v>41.787999999999997</v>
      </c>
      <c r="N44" s="124" t="s">
        <v>23</v>
      </c>
      <c r="O44" s="108">
        <v>5</v>
      </c>
      <c r="P44" s="108">
        <v>99.9</v>
      </c>
      <c r="Q44" s="125">
        <v>41.429000000000002</v>
      </c>
      <c r="R44" s="67" t="s">
        <v>1473</v>
      </c>
      <c r="S44" s="106">
        <v>11</v>
      </c>
      <c r="T44" s="106">
        <f>VLOOKUP(R:R,Súly!$A$30:$D$44,4,0)</f>
        <v>101.5</v>
      </c>
      <c r="U44" s="81">
        <v>44.164999999999999</v>
      </c>
      <c r="V44" s="109" t="s">
        <v>1475</v>
      </c>
      <c r="W44" s="106">
        <v>7</v>
      </c>
      <c r="X44" s="106">
        <f>VLOOKUP(V:V,Súly!$A$30:$D$44,4,0)</f>
        <v>85.7</v>
      </c>
      <c r="Y44" s="125">
        <v>42.658999999999999</v>
      </c>
      <c r="Z44" s="129" t="s">
        <v>1471</v>
      </c>
      <c r="AA44" s="106">
        <v>14</v>
      </c>
      <c r="AB44" s="106">
        <f>VLOOKUP(Z:Z,Súly!$A$30:$D$44,4,0)</f>
        <v>74.400000000000006</v>
      </c>
      <c r="AC44" s="81">
        <v>42.622</v>
      </c>
    </row>
    <row r="45" spans="1:29" x14ac:dyDescent="0.2">
      <c r="A45" s="120">
        <v>44</v>
      </c>
      <c r="B45" s="129" t="s">
        <v>1477</v>
      </c>
      <c r="C45" s="106">
        <v>4</v>
      </c>
      <c r="D45" s="106">
        <f>VLOOKUP(B:B,Súly!$A$30:$D$44,4,0)</f>
        <v>90.7</v>
      </c>
      <c r="E45" s="84">
        <v>41.578000000000003</v>
      </c>
      <c r="F45" s="109" t="s">
        <v>19</v>
      </c>
      <c r="G45" s="106">
        <v>3</v>
      </c>
      <c r="H45" s="106">
        <f>VLOOKUP(F:F,Súly!$A$30:$D$44,4,0)</f>
        <v>104</v>
      </c>
      <c r="I45" s="110">
        <v>42.085999999999999</v>
      </c>
      <c r="J45" s="105" t="s">
        <v>1478</v>
      </c>
      <c r="K45" s="106">
        <v>17</v>
      </c>
      <c r="L45" s="106">
        <f>VLOOKUP(J:J,Súly!$A$30:$D$44,4,0)</f>
        <v>92.8</v>
      </c>
      <c r="M45" s="110">
        <v>41.841000000000001</v>
      </c>
      <c r="N45" s="124" t="s">
        <v>23</v>
      </c>
      <c r="O45" s="108">
        <v>5</v>
      </c>
      <c r="P45" s="108">
        <v>99.9</v>
      </c>
      <c r="Q45" s="125">
        <v>41.423999999999999</v>
      </c>
      <c r="R45" s="67" t="s">
        <v>1473</v>
      </c>
      <c r="S45" s="106">
        <v>11</v>
      </c>
      <c r="T45" s="106">
        <f>VLOOKUP(R:R,Súly!$A$30:$D$44,4,0)</f>
        <v>101.5</v>
      </c>
      <c r="U45" s="81">
        <v>44.508000000000003</v>
      </c>
      <c r="V45" s="109" t="s">
        <v>1475</v>
      </c>
      <c r="W45" s="106">
        <v>7</v>
      </c>
      <c r="X45" s="106">
        <f>VLOOKUP(V:V,Súly!$A$30:$D$44,4,0)</f>
        <v>85.7</v>
      </c>
      <c r="Y45" s="125">
        <v>43.006999999999998</v>
      </c>
      <c r="Z45" s="129" t="s">
        <v>1471</v>
      </c>
      <c r="AA45" s="106">
        <v>14</v>
      </c>
      <c r="AB45" s="106">
        <f>VLOOKUP(Z:Z,Súly!$A$30:$D$44,4,0)</f>
        <v>74.400000000000006</v>
      </c>
      <c r="AC45" s="81">
        <v>42.341000000000001</v>
      </c>
    </row>
    <row r="46" spans="1:29" x14ac:dyDescent="0.2">
      <c r="A46" s="119">
        <v>45</v>
      </c>
      <c r="B46" s="129" t="s">
        <v>1477</v>
      </c>
      <c r="C46" s="106">
        <v>4</v>
      </c>
      <c r="D46" s="106">
        <f>VLOOKUP(B:B,Súly!$A$30:$D$44,4,0)</f>
        <v>90.7</v>
      </c>
      <c r="E46" s="84">
        <v>41.997</v>
      </c>
      <c r="F46" s="109" t="s">
        <v>19</v>
      </c>
      <c r="G46" s="106">
        <v>3</v>
      </c>
      <c r="H46" s="106">
        <f>VLOOKUP(F:F,Súly!$A$30:$D$44,4,0)</f>
        <v>104</v>
      </c>
      <c r="I46" s="110">
        <v>42.253999999999998</v>
      </c>
      <c r="J46" s="105" t="s">
        <v>1478</v>
      </c>
      <c r="K46" s="106">
        <v>17</v>
      </c>
      <c r="L46" s="106">
        <f>VLOOKUP(J:J,Súly!$A$30:$D$44,4,0)</f>
        <v>92.8</v>
      </c>
      <c r="M46" s="110">
        <v>42.005000000000003</v>
      </c>
      <c r="N46" s="124" t="s">
        <v>23</v>
      </c>
      <c r="O46" s="108">
        <v>5</v>
      </c>
      <c r="P46" s="108">
        <v>99.9</v>
      </c>
      <c r="Q46" s="125">
        <v>41.484999999999999</v>
      </c>
      <c r="R46" s="67" t="s">
        <v>1473</v>
      </c>
      <c r="S46" s="106">
        <v>11</v>
      </c>
      <c r="T46" s="106">
        <f>VLOOKUP(R:R,Súly!$A$30:$D$44,4,0)</f>
        <v>101.5</v>
      </c>
      <c r="U46" s="81">
        <v>43.76</v>
      </c>
      <c r="V46" s="109" t="s">
        <v>1475</v>
      </c>
      <c r="W46" s="106">
        <v>7</v>
      </c>
      <c r="X46" s="106">
        <f>VLOOKUP(V:V,Súly!$A$30:$D$44,4,0)</f>
        <v>85.7</v>
      </c>
      <c r="Y46" s="125">
        <v>42.707000000000001</v>
      </c>
      <c r="Z46" s="129" t="s">
        <v>1471</v>
      </c>
      <c r="AA46" s="106">
        <v>14</v>
      </c>
      <c r="AB46" s="106">
        <f>VLOOKUP(Z:Z,Súly!$A$30:$D$44,4,0)</f>
        <v>74.400000000000006</v>
      </c>
      <c r="AC46" s="81">
        <v>42.618000000000002</v>
      </c>
    </row>
    <row r="47" spans="1:29" x14ac:dyDescent="0.2">
      <c r="A47" s="120">
        <v>46</v>
      </c>
      <c r="B47" s="129" t="s">
        <v>1477</v>
      </c>
      <c r="C47" s="106">
        <v>4</v>
      </c>
      <c r="D47" s="106">
        <f>VLOOKUP(B:B,Súly!$A$30:$D$44,4,0)</f>
        <v>90.7</v>
      </c>
      <c r="E47" s="84">
        <v>41.411000000000001</v>
      </c>
      <c r="F47" s="109" t="s">
        <v>19</v>
      </c>
      <c r="G47" s="106">
        <v>3</v>
      </c>
      <c r="H47" s="106">
        <f>VLOOKUP(F:F,Súly!$A$30:$D$44,4,0)</f>
        <v>104</v>
      </c>
      <c r="I47" s="110">
        <v>42.347999999999999</v>
      </c>
      <c r="J47" s="105" t="s">
        <v>1478</v>
      </c>
      <c r="K47" s="106">
        <v>17</v>
      </c>
      <c r="L47" s="106">
        <f>VLOOKUP(J:J,Súly!$A$30:$D$44,4,0)</f>
        <v>92.8</v>
      </c>
      <c r="M47" s="110">
        <v>41.87</v>
      </c>
      <c r="N47" s="124" t="s">
        <v>23</v>
      </c>
      <c r="O47" s="108">
        <v>5</v>
      </c>
      <c r="P47" s="108">
        <v>99.9</v>
      </c>
      <c r="Q47" s="125">
        <v>41.491999999999997</v>
      </c>
      <c r="R47" s="67" t="s">
        <v>1473</v>
      </c>
      <c r="S47" s="106">
        <v>11</v>
      </c>
      <c r="T47" s="106">
        <f>VLOOKUP(R:R,Súly!$A$30:$D$44,4,0)</f>
        <v>101.5</v>
      </c>
      <c r="U47" s="81">
        <v>44.460999999999999</v>
      </c>
      <c r="V47" s="109" t="s">
        <v>1475</v>
      </c>
      <c r="W47" s="106">
        <v>7</v>
      </c>
      <c r="X47" s="106">
        <f>VLOOKUP(V:V,Súly!$A$30:$D$44,4,0)</f>
        <v>85.7</v>
      </c>
      <c r="Y47" s="125">
        <v>42.911999999999999</v>
      </c>
      <c r="Z47" s="129" t="s">
        <v>1471</v>
      </c>
      <c r="AA47" s="106">
        <v>14</v>
      </c>
      <c r="AB47" s="106">
        <f>VLOOKUP(Z:Z,Súly!$A$30:$D$44,4,0)</f>
        <v>74.400000000000006</v>
      </c>
      <c r="AC47" s="81">
        <v>42.100999999999999</v>
      </c>
    </row>
    <row r="48" spans="1:29" x14ac:dyDescent="0.2">
      <c r="A48" s="119">
        <v>47</v>
      </c>
      <c r="B48" s="129" t="s">
        <v>1477</v>
      </c>
      <c r="C48" s="106">
        <v>4</v>
      </c>
      <c r="D48" s="106">
        <f>VLOOKUP(B:B,Súly!$A$30:$D$44,4,0)</f>
        <v>90.7</v>
      </c>
      <c r="E48" s="84">
        <v>41.345999999999997</v>
      </c>
      <c r="F48" s="109" t="s">
        <v>19</v>
      </c>
      <c r="G48" s="106">
        <v>3</v>
      </c>
      <c r="H48" s="106">
        <f>VLOOKUP(F:F,Súly!$A$30:$D$44,4,0)</f>
        <v>104</v>
      </c>
      <c r="I48" s="110">
        <v>42.389000000000003</v>
      </c>
      <c r="J48" s="105" t="s">
        <v>1478</v>
      </c>
      <c r="K48" s="106">
        <v>17</v>
      </c>
      <c r="L48" s="106">
        <f>VLOOKUP(J:J,Súly!$A$30:$D$44,4,0)</f>
        <v>92.8</v>
      </c>
      <c r="M48" s="110">
        <v>41.762</v>
      </c>
      <c r="N48" s="124" t="s">
        <v>23</v>
      </c>
      <c r="O48" s="108">
        <v>5</v>
      </c>
      <c r="P48" s="108">
        <v>99.9</v>
      </c>
      <c r="Q48" s="125">
        <v>41.503999999999998</v>
      </c>
      <c r="R48" s="67" t="s">
        <v>1473</v>
      </c>
      <c r="S48" s="106">
        <v>11</v>
      </c>
      <c r="T48" s="106">
        <f>VLOOKUP(R:R,Súly!$A$30:$D$44,4,0)</f>
        <v>101.5</v>
      </c>
      <c r="U48" s="81">
        <v>43.941000000000003</v>
      </c>
      <c r="V48" s="109" t="s">
        <v>1475</v>
      </c>
      <c r="W48" s="106">
        <v>7</v>
      </c>
      <c r="X48" s="106">
        <f>VLOOKUP(V:V,Súly!$A$30:$D$44,4,0)</f>
        <v>85.7</v>
      </c>
      <c r="Y48" s="125">
        <v>42.36</v>
      </c>
      <c r="Z48" s="129" t="s">
        <v>1471</v>
      </c>
      <c r="AA48" s="106">
        <v>14</v>
      </c>
      <c r="AB48" s="106">
        <f>VLOOKUP(Z:Z,Súly!$A$30:$D$44,4,0)</f>
        <v>74.400000000000006</v>
      </c>
      <c r="AC48" s="81">
        <v>43.103000000000002</v>
      </c>
    </row>
    <row r="49" spans="1:29" x14ac:dyDescent="0.2">
      <c r="A49" s="120">
        <v>48</v>
      </c>
      <c r="B49" s="129" t="s">
        <v>1477</v>
      </c>
      <c r="C49" s="106">
        <v>4</v>
      </c>
      <c r="D49" s="106">
        <f>VLOOKUP(B:B,Súly!$A$30:$D$44,4,0)</f>
        <v>90.7</v>
      </c>
      <c r="E49" s="84">
        <v>41.417999999999999</v>
      </c>
      <c r="F49" s="109" t="s">
        <v>19</v>
      </c>
      <c r="G49" s="106">
        <v>3</v>
      </c>
      <c r="H49" s="106">
        <f>VLOOKUP(F:F,Súly!$A$30:$D$44,4,0)</f>
        <v>104</v>
      </c>
      <c r="I49" s="110">
        <v>42.399000000000001</v>
      </c>
      <c r="J49" s="105" t="s">
        <v>1478</v>
      </c>
      <c r="K49" s="106">
        <v>17</v>
      </c>
      <c r="L49" s="106">
        <f>VLOOKUP(J:J,Súly!$A$30:$D$44,4,0)</f>
        <v>92.8</v>
      </c>
      <c r="M49" s="110">
        <v>41.896999999999998</v>
      </c>
      <c r="N49" s="124" t="s">
        <v>23</v>
      </c>
      <c r="O49" s="108">
        <v>5</v>
      </c>
      <c r="P49" s="108">
        <v>99.9</v>
      </c>
      <c r="Q49" s="125">
        <v>41.573</v>
      </c>
      <c r="R49" s="67" t="s">
        <v>1473</v>
      </c>
      <c r="S49" s="106">
        <v>11</v>
      </c>
      <c r="T49" s="106">
        <f>VLOOKUP(R:R,Súly!$A$30:$D$44,4,0)</f>
        <v>101.5</v>
      </c>
      <c r="U49" s="81">
        <v>44.234000000000002</v>
      </c>
      <c r="V49" s="109" t="s">
        <v>1475</v>
      </c>
      <c r="W49" s="106">
        <v>7</v>
      </c>
      <c r="X49" s="106">
        <f>VLOOKUP(V:V,Súly!$A$30:$D$44,4,0)</f>
        <v>85.7</v>
      </c>
      <c r="Y49" s="125">
        <v>42.595999999999997</v>
      </c>
      <c r="Z49" s="129" t="s">
        <v>1471</v>
      </c>
      <c r="AA49" s="106">
        <v>14</v>
      </c>
      <c r="AB49" s="106">
        <f>VLOOKUP(Z:Z,Súly!$A$30:$D$44,4,0)</f>
        <v>74.400000000000006</v>
      </c>
      <c r="AC49" s="81">
        <v>42.594000000000001</v>
      </c>
    </row>
    <row r="50" spans="1:29" x14ac:dyDescent="0.2">
      <c r="A50" s="119">
        <v>49</v>
      </c>
      <c r="B50" s="129" t="s">
        <v>1477</v>
      </c>
      <c r="C50" s="106">
        <v>4</v>
      </c>
      <c r="D50" s="106">
        <f>VLOOKUP(B:B,Súly!$A$30:$D$44,4,0)</f>
        <v>90.7</v>
      </c>
      <c r="E50" s="84">
        <v>41.374000000000002</v>
      </c>
      <c r="F50" s="109" t="s">
        <v>19</v>
      </c>
      <c r="G50" s="106">
        <v>3</v>
      </c>
      <c r="H50" s="106">
        <f>VLOOKUP(F:F,Súly!$A$30:$D$44,4,0)</f>
        <v>104</v>
      </c>
      <c r="I50" s="110">
        <v>42.235999999999997</v>
      </c>
      <c r="J50" s="105" t="s">
        <v>1478</v>
      </c>
      <c r="K50" s="106">
        <v>17</v>
      </c>
      <c r="L50" s="106">
        <f>VLOOKUP(J:J,Súly!$A$30:$D$44,4,0)</f>
        <v>92.8</v>
      </c>
      <c r="M50" s="110">
        <v>41.784999999999997</v>
      </c>
      <c r="N50" s="124" t="s">
        <v>23</v>
      </c>
      <c r="O50" s="108">
        <v>5</v>
      </c>
      <c r="P50" s="108">
        <v>99.9</v>
      </c>
      <c r="Q50" s="125">
        <v>41.345999999999997</v>
      </c>
      <c r="R50" s="67" t="s">
        <v>1473</v>
      </c>
      <c r="S50" s="106">
        <v>11</v>
      </c>
      <c r="T50" s="106">
        <f>VLOOKUP(R:R,Súly!$A$30:$D$44,4,0)</f>
        <v>101.5</v>
      </c>
      <c r="U50" s="81">
        <v>43.63</v>
      </c>
      <c r="V50" s="109" t="s">
        <v>1475</v>
      </c>
      <c r="W50" s="106">
        <v>7</v>
      </c>
      <c r="X50" s="106">
        <f>VLOOKUP(V:V,Súly!$A$30:$D$44,4,0)</f>
        <v>85.7</v>
      </c>
      <c r="Y50" s="125">
        <v>42.576999999999998</v>
      </c>
      <c r="Z50" s="132" t="s">
        <v>12</v>
      </c>
      <c r="AA50" s="133"/>
      <c r="AB50" s="133"/>
      <c r="AC50" s="81">
        <v>107.381</v>
      </c>
    </row>
    <row r="51" spans="1:29" x14ac:dyDescent="0.2">
      <c r="A51" s="120">
        <v>50</v>
      </c>
      <c r="B51" s="129" t="s">
        <v>1477</v>
      </c>
      <c r="C51" s="106">
        <v>4</v>
      </c>
      <c r="D51" s="106">
        <f>VLOOKUP(B:B,Súly!$A$30:$D$44,4,0)</f>
        <v>90.7</v>
      </c>
      <c r="E51" s="84">
        <v>41.368000000000002</v>
      </c>
      <c r="F51" s="109" t="s">
        <v>19</v>
      </c>
      <c r="G51" s="106">
        <v>3</v>
      </c>
      <c r="H51" s="106">
        <f>VLOOKUP(F:F,Súly!$A$30:$D$44,4,0)</f>
        <v>104</v>
      </c>
      <c r="I51" s="110">
        <v>42.515000000000001</v>
      </c>
      <c r="J51" s="105" t="s">
        <v>1478</v>
      </c>
      <c r="K51" s="106">
        <v>17</v>
      </c>
      <c r="L51" s="106">
        <f>VLOOKUP(J:J,Súly!$A$30:$D$44,4,0)</f>
        <v>92.8</v>
      </c>
      <c r="M51" s="110">
        <v>41.575000000000003</v>
      </c>
      <c r="N51" s="124" t="s">
        <v>23</v>
      </c>
      <c r="O51" s="108">
        <v>5</v>
      </c>
      <c r="P51" s="108">
        <v>99.9</v>
      </c>
      <c r="Q51" s="125">
        <v>41.465000000000003</v>
      </c>
      <c r="R51" s="67" t="s">
        <v>1473</v>
      </c>
      <c r="S51" s="106">
        <v>11</v>
      </c>
      <c r="T51" s="106">
        <f>VLOOKUP(R:R,Súly!$A$30:$D$44,4,0)</f>
        <v>101.5</v>
      </c>
      <c r="U51" s="81">
        <v>43.219000000000001</v>
      </c>
      <c r="V51" s="109" t="s">
        <v>1475</v>
      </c>
      <c r="W51" s="106">
        <v>7</v>
      </c>
      <c r="X51" s="106">
        <f>VLOOKUP(V:V,Súly!$A$30:$D$44,4,0)</f>
        <v>85.7</v>
      </c>
      <c r="Y51" s="125">
        <v>42.271000000000001</v>
      </c>
      <c r="Z51" s="129" t="s">
        <v>1470</v>
      </c>
      <c r="AA51" s="106">
        <v>16</v>
      </c>
      <c r="AB51" s="106">
        <f>VLOOKUP(Z:Z,Súly!$A$30:$D$44,4,0)</f>
        <v>96.5</v>
      </c>
      <c r="AC51" s="81">
        <v>45.561</v>
      </c>
    </row>
    <row r="52" spans="1:29" x14ac:dyDescent="0.2">
      <c r="A52" s="119">
        <v>51</v>
      </c>
      <c r="B52" s="129" t="s">
        <v>1477</v>
      </c>
      <c r="C52" s="106">
        <v>4</v>
      </c>
      <c r="D52" s="106">
        <f>VLOOKUP(B:B,Súly!$A$30:$D$44,4,0)</f>
        <v>90.7</v>
      </c>
      <c r="E52" s="84">
        <v>41.305</v>
      </c>
      <c r="F52" s="109" t="s">
        <v>19</v>
      </c>
      <c r="G52" s="106">
        <v>3</v>
      </c>
      <c r="H52" s="106">
        <f>VLOOKUP(F:F,Súly!$A$30:$D$44,4,0)</f>
        <v>104</v>
      </c>
      <c r="I52" s="110">
        <v>42.305</v>
      </c>
      <c r="J52" s="105" t="s">
        <v>1478</v>
      </c>
      <c r="K52" s="106">
        <v>17</v>
      </c>
      <c r="L52" s="106">
        <f>VLOOKUP(J:J,Súly!$A$30:$D$44,4,0)</f>
        <v>92.8</v>
      </c>
      <c r="M52" s="110">
        <v>41.722999999999999</v>
      </c>
      <c r="N52" s="124" t="s">
        <v>23</v>
      </c>
      <c r="O52" s="108">
        <v>5</v>
      </c>
      <c r="P52" s="108">
        <v>99.9</v>
      </c>
      <c r="Q52" s="125">
        <v>41.351999999999997</v>
      </c>
      <c r="R52" s="67" t="s">
        <v>1473</v>
      </c>
      <c r="S52" s="106">
        <v>11</v>
      </c>
      <c r="T52" s="106">
        <f>VLOOKUP(R:R,Súly!$A$30:$D$44,4,0)</f>
        <v>101.5</v>
      </c>
      <c r="U52" s="81">
        <v>43.500999999999998</v>
      </c>
      <c r="V52" s="109" t="s">
        <v>1475</v>
      </c>
      <c r="W52" s="106">
        <v>7</v>
      </c>
      <c r="X52" s="106">
        <f>VLOOKUP(V:V,Súly!$A$30:$D$44,4,0)</f>
        <v>85.7</v>
      </c>
      <c r="Y52" s="125">
        <v>42.506</v>
      </c>
      <c r="Z52" s="129" t="s">
        <v>1470</v>
      </c>
      <c r="AA52" s="106">
        <v>16</v>
      </c>
      <c r="AB52" s="106">
        <f>VLOOKUP(Z:Z,Súly!$A$30:$D$44,4,0)</f>
        <v>96.5</v>
      </c>
      <c r="AC52" s="81">
        <v>45.796999999999997</v>
      </c>
    </row>
    <row r="53" spans="1:29" x14ac:dyDescent="0.2">
      <c r="A53" s="120">
        <v>52</v>
      </c>
      <c r="B53" s="129" t="s">
        <v>1477</v>
      </c>
      <c r="C53" s="106">
        <v>4</v>
      </c>
      <c r="D53" s="106">
        <f>VLOOKUP(B:B,Súly!$A$30:$D$44,4,0)</f>
        <v>90.7</v>
      </c>
      <c r="E53" s="84">
        <v>41.378999999999998</v>
      </c>
      <c r="F53" s="109" t="s">
        <v>19</v>
      </c>
      <c r="G53" s="106">
        <v>3</v>
      </c>
      <c r="H53" s="106">
        <f>VLOOKUP(F:F,Súly!$A$30:$D$44,4,0)</f>
        <v>104</v>
      </c>
      <c r="I53" s="110">
        <v>42.859000000000002</v>
      </c>
      <c r="J53" s="105" t="s">
        <v>1478</v>
      </c>
      <c r="K53" s="106">
        <v>17</v>
      </c>
      <c r="L53" s="106">
        <f>VLOOKUP(J:J,Súly!$A$30:$D$44,4,0)</f>
        <v>92.8</v>
      </c>
      <c r="M53" s="110">
        <v>41.837000000000003</v>
      </c>
      <c r="N53" s="124" t="s">
        <v>23</v>
      </c>
      <c r="O53" s="108">
        <v>5</v>
      </c>
      <c r="P53" s="108">
        <v>99.9</v>
      </c>
      <c r="Q53" s="125">
        <v>41.481999999999999</v>
      </c>
      <c r="R53" s="67" t="s">
        <v>1473</v>
      </c>
      <c r="S53" s="106">
        <v>11</v>
      </c>
      <c r="T53" s="106">
        <f>VLOOKUP(R:R,Súly!$A$30:$D$44,4,0)</f>
        <v>101.5</v>
      </c>
      <c r="U53" s="81">
        <v>43.344999999999999</v>
      </c>
      <c r="V53" s="109" t="s">
        <v>1475</v>
      </c>
      <c r="W53" s="106">
        <v>7</v>
      </c>
      <c r="X53" s="106">
        <f>VLOOKUP(V:V,Súly!$A$30:$D$44,4,0)</f>
        <v>85.7</v>
      </c>
      <c r="Y53" s="125">
        <v>42.402999999999999</v>
      </c>
      <c r="Z53" s="129" t="s">
        <v>1470</v>
      </c>
      <c r="AA53" s="106">
        <v>16</v>
      </c>
      <c r="AB53" s="106">
        <f>VLOOKUP(Z:Z,Súly!$A$30:$D$44,4,0)</f>
        <v>96.5</v>
      </c>
      <c r="AC53" s="81">
        <v>45.953000000000003</v>
      </c>
    </row>
    <row r="54" spans="1:29" x14ac:dyDescent="0.2">
      <c r="A54" s="119">
        <v>53</v>
      </c>
      <c r="B54" s="129" t="s">
        <v>1477</v>
      </c>
      <c r="C54" s="106">
        <v>4</v>
      </c>
      <c r="D54" s="106">
        <f>VLOOKUP(B:B,Súly!$A$30:$D$44,4,0)</f>
        <v>90.7</v>
      </c>
      <c r="E54" s="84">
        <v>41.246000000000002</v>
      </c>
      <c r="F54" s="109" t="s">
        <v>19</v>
      </c>
      <c r="G54" s="106">
        <v>3</v>
      </c>
      <c r="H54" s="106">
        <f>VLOOKUP(F:F,Súly!$A$30:$D$44,4,0)</f>
        <v>104</v>
      </c>
      <c r="I54" s="110">
        <v>43.402000000000001</v>
      </c>
      <c r="J54" s="105" t="s">
        <v>1478</v>
      </c>
      <c r="K54" s="106">
        <v>17</v>
      </c>
      <c r="L54" s="106">
        <f>VLOOKUP(J:J,Súly!$A$30:$D$44,4,0)</f>
        <v>92.8</v>
      </c>
      <c r="M54" s="110">
        <v>41.667000000000002</v>
      </c>
      <c r="N54" s="124" t="s">
        <v>23</v>
      </c>
      <c r="O54" s="108">
        <v>5</v>
      </c>
      <c r="P54" s="108">
        <v>99.9</v>
      </c>
      <c r="Q54" s="125">
        <v>41.817</v>
      </c>
      <c r="R54" s="67" t="s">
        <v>1473</v>
      </c>
      <c r="S54" s="106">
        <v>11</v>
      </c>
      <c r="T54" s="106">
        <f>VLOOKUP(R:R,Súly!$A$30:$D$44,4,0)</f>
        <v>101.5</v>
      </c>
      <c r="U54" s="81">
        <v>43.526000000000003</v>
      </c>
      <c r="V54" s="109" t="s">
        <v>1475</v>
      </c>
      <c r="W54" s="106">
        <v>7</v>
      </c>
      <c r="X54" s="106">
        <f>VLOOKUP(V:V,Súly!$A$30:$D$44,4,0)</f>
        <v>85.7</v>
      </c>
      <c r="Y54" s="125">
        <v>43.152000000000001</v>
      </c>
      <c r="Z54" s="129" t="s">
        <v>1470</v>
      </c>
      <c r="AA54" s="106">
        <v>16</v>
      </c>
      <c r="AB54" s="106">
        <f>VLOOKUP(Z:Z,Súly!$A$30:$D$44,4,0)</f>
        <v>96.5</v>
      </c>
      <c r="AC54" s="81">
        <v>49.658999999999999</v>
      </c>
    </row>
    <row r="55" spans="1:29" x14ac:dyDescent="0.2">
      <c r="A55" s="120">
        <v>54</v>
      </c>
      <c r="B55" s="129" t="s">
        <v>1477</v>
      </c>
      <c r="C55" s="106">
        <v>4</v>
      </c>
      <c r="D55" s="106">
        <f>VLOOKUP(B:B,Súly!$A$30:$D$44,4,0)</f>
        <v>90.7</v>
      </c>
      <c r="E55" s="84">
        <v>41.457000000000001</v>
      </c>
      <c r="F55" s="109" t="s">
        <v>19</v>
      </c>
      <c r="G55" s="106">
        <v>3</v>
      </c>
      <c r="H55" s="106">
        <f>VLOOKUP(F:F,Súly!$A$30:$D$44,4,0)</f>
        <v>104</v>
      </c>
      <c r="I55" s="110">
        <v>42.631</v>
      </c>
      <c r="J55" s="105" t="s">
        <v>1478</v>
      </c>
      <c r="K55" s="106">
        <v>17</v>
      </c>
      <c r="L55" s="106">
        <f>VLOOKUP(J:J,Súly!$A$30:$D$44,4,0)</f>
        <v>92.8</v>
      </c>
      <c r="M55" s="110">
        <v>41.78</v>
      </c>
      <c r="N55" s="124" t="s">
        <v>23</v>
      </c>
      <c r="O55" s="108">
        <v>5</v>
      </c>
      <c r="P55" s="108">
        <v>99.9</v>
      </c>
      <c r="Q55" s="125">
        <v>41.643000000000001</v>
      </c>
      <c r="R55" s="67" t="s">
        <v>1473</v>
      </c>
      <c r="S55" s="106">
        <v>11</v>
      </c>
      <c r="T55" s="106">
        <f>VLOOKUP(R:R,Súly!$A$30:$D$44,4,0)</f>
        <v>101.5</v>
      </c>
      <c r="U55" s="81">
        <v>43.875999999999998</v>
      </c>
      <c r="V55" s="109" t="s">
        <v>1475</v>
      </c>
      <c r="W55" s="106">
        <v>7</v>
      </c>
      <c r="X55" s="106">
        <f>VLOOKUP(V:V,Súly!$A$30:$D$44,4,0)</f>
        <v>85.7</v>
      </c>
      <c r="Y55" s="125">
        <v>42.945</v>
      </c>
      <c r="Z55" s="129" t="s">
        <v>1470</v>
      </c>
      <c r="AA55" s="106">
        <v>16</v>
      </c>
      <c r="AB55" s="106">
        <f>VLOOKUP(Z:Z,Súly!$A$30:$D$44,4,0)</f>
        <v>96.5</v>
      </c>
      <c r="AC55" s="81">
        <v>46.81</v>
      </c>
    </row>
    <row r="56" spans="1:29" x14ac:dyDescent="0.2">
      <c r="A56" s="119">
        <v>55</v>
      </c>
      <c r="B56" s="129" t="s">
        <v>1477</v>
      </c>
      <c r="C56" s="106">
        <v>4</v>
      </c>
      <c r="D56" s="106">
        <f>VLOOKUP(B:B,Súly!$A$30:$D$44,4,0)</f>
        <v>90.7</v>
      </c>
      <c r="E56" s="84">
        <v>41.418999999999997</v>
      </c>
      <c r="F56" s="109" t="s">
        <v>19</v>
      </c>
      <c r="G56" s="106">
        <v>3</v>
      </c>
      <c r="H56" s="106">
        <f>VLOOKUP(F:F,Súly!$A$30:$D$44,4,0)</f>
        <v>104</v>
      </c>
      <c r="I56" s="110">
        <v>42.371000000000002</v>
      </c>
      <c r="J56" s="105" t="s">
        <v>1478</v>
      </c>
      <c r="K56" s="106">
        <v>17</v>
      </c>
      <c r="L56" s="106">
        <f>VLOOKUP(J:J,Súly!$A$30:$D$44,4,0)</f>
        <v>92.8</v>
      </c>
      <c r="M56" s="110">
        <v>41.85</v>
      </c>
      <c r="N56" s="124" t="s">
        <v>23</v>
      </c>
      <c r="O56" s="108">
        <v>5</v>
      </c>
      <c r="P56" s="108">
        <v>99.9</v>
      </c>
      <c r="Q56" s="125">
        <v>41.67</v>
      </c>
      <c r="R56" s="67" t="s">
        <v>1473</v>
      </c>
      <c r="S56" s="106">
        <v>11</v>
      </c>
      <c r="T56" s="106">
        <f>VLOOKUP(R:R,Súly!$A$30:$D$44,4,0)</f>
        <v>101.5</v>
      </c>
      <c r="U56" s="81">
        <v>43.368000000000002</v>
      </c>
      <c r="V56" s="109" t="s">
        <v>1475</v>
      </c>
      <c r="W56" s="106">
        <v>7</v>
      </c>
      <c r="X56" s="106">
        <f>VLOOKUP(V:V,Súly!$A$30:$D$44,4,0)</f>
        <v>85.7</v>
      </c>
      <c r="Y56" s="125">
        <v>42.683999999999997</v>
      </c>
      <c r="Z56" s="129" t="s">
        <v>1470</v>
      </c>
      <c r="AA56" s="106">
        <v>16</v>
      </c>
      <c r="AB56" s="106">
        <f>VLOOKUP(Z:Z,Súly!$A$30:$D$44,4,0)</f>
        <v>96.5</v>
      </c>
      <c r="AC56" s="81">
        <v>49.741999999999997</v>
      </c>
    </row>
    <row r="57" spans="1:29" x14ac:dyDescent="0.2">
      <c r="A57" s="120">
        <v>56</v>
      </c>
      <c r="B57" s="129" t="s">
        <v>1477</v>
      </c>
      <c r="C57" s="106">
        <v>4</v>
      </c>
      <c r="D57" s="106">
        <f>VLOOKUP(B:B,Súly!$A$30:$D$44,4,0)</f>
        <v>90.7</v>
      </c>
      <c r="E57" s="84">
        <v>41.165999999999997</v>
      </c>
      <c r="F57" s="109" t="s">
        <v>19</v>
      </c>
      <c r="G57" s="106">
        <v>3</v>
      </c>
      <c r="H57" s="106">
        <f>VLOOKUP(F:F,Súly!$A$30:$D$44,4,0)</f>
        <v>104</v>
      </c>
      <c r="I57" s="110">
        <v>42.966999999999999</v>
      </c>
      <c r="J57" s="105" t="s">
        <v>1478</v>
      </c>
      <c r="K57" s="106">
        <v>17</v>
      </c>
      <c r="L57" s="106">
        <f>VLOOKUP(J:J,Súly!$A$30:$D$44,4,0)</f>
        <v>92.8</v>
      </c>
      <c r="M57" s="110">
        <v>41.777999999999999</v>
      </c>
      <c r="N57" s="124" t="s">
        <v>23</v>
      </c>
      <c r="O57" s="108">
        <v>5</v>
      </c>
      <c r="P57" s="108">
        <v>99.9</v>
      </c>
      <c r="Q57" s="125">
        <v>41.436</v>
      </c>
      <c r="R57" s="67" t="s">
        <v>1473</v>
      </c>
      <c r="S57" s="106">
        <v>11</v>
      </c>
      <c r="T57" s="106">
        <f>VLOOKUP(R:R,Súly!$A$30:$D$44,4,0)</f>
        <v>101.5</v>
      </c>
      <c r="U57" s="81">
        <v>43.505000000000003</v>
      </c>
      <c r="V57" s="109" t="s">
        <v>1475</v>
      </c>
      <c r="W57" s="106">
        <v>7</v>
      </c>
      <c r="X57" s="106">
        <f>VLOOKUP(V:V,Súly!$A$30:$D$44,4,0)</f>
        <v>85.7</v>
      </c>
      <c r="Y57" s="125">
        <v>42.607999999999997</v>
      </c>
      <c r="Z57" s="129" t="s">
        <v>1470</v>
      </c>
      <c r="AA57" s="106">
        <v>16</v>
      </c>
      <c r="AB57" s="106">
        <f>VLOOKUP(Z:Z,Súly!$A$30:$D$44,4,0)</f>
        <v>96.5</v>
      </c>
      <c r="AC57" s="81">
        <v>47.927</v>
      </c>
    </row>
    <row r="58" spans="1:29" x14ac:dyDescent="0.2">
      <c r="A58" s="119">
        <v>57</v>
      </c>
      <c r="B58" s="129" t="s">
        <v>1477</v>
      </c>
      <c r="C58" s="106">
        <v>4</v>
      </c>
      <c r="D58" s="106">
        <f>VLOOKUP(B:B,Súly!$A$30:$D$44,4,0)</f>
        <v>90.7</v>
      </c>
      <c r="E58" s="84">
        <v>41.451000000000001</v>
      </c>
      <c r="F58" s="109" t="s">
        <v>19</v>
      </c>
      <c r="G58" s="106">
        <v>3</v>
      </c>
      <c r="H58" s="106">
        <f>VLOOKUP(F:F,Súly!$A$30:$D$44,4,0)</f>
        <v>104</v>
      </c>
      <c r="I58" s="110">
        <v>42.478999999999999</v>
      </c>
      <c r="J58" s="105" t="s">
        <v>1478</v>
      </c>
      <c r="K58" s="106">
        <v>17</v>
      </c>
      <c r="L58" s="106">
        <f>VLOOKUP(J:J,Súly!$A$30:$D$44,4,0)</f>
        <v>92.8</v>
      </c>
      <c r="M58" s="110">
        <v>41.725000000000001</v>
      </c>
      <c r="N58" s="124" t="s">
        <v>23</v>
      </c>
      <c r="O58" s="108">
        <v>5</v>
      </c>
      <c r="P58" s="108">
        <v>99.9</v>
      </c>
      <c r="Q58" s="125">
        <v>41.531999999999996</v>
      </c>
      <c r="R58" s="67" t="s">
        <v>1473</v>
      </c>
      <c r="S58" s="106">
        <v>11</v>
      </c>
      <c r="T58" s="106">
        <f>VLOOKUP(R:R,Súly!$A$30:$D$44,4,0)</f>
        <v>101.5</v>
      </c>
      <c r="U58" s="81">
        <v>43.308999999999997</v>
      </c>
      <c r="V58" s="109" t="s">
        <v>1475</v>
      </c>
      <c r="W58" s="106">
        <v>7</v>
      </c>
      <c r="X58" s="106">
        <f>VLOOKUP(V:V,Súly!$A$30:$D$44,4,0)</f>
        <v>85.7</v>
      </c>
      <c r="Y58" s="125">
        <v>42.445</v>
      </c>
      <c r="Z58" s="129" t="s">
        <v>1470</v>
      </c>
      <c r="AA58" s="106">
        <v>16</v>
      </c>
      <c r="AB58" s="106">
        <f>VLOOKUP(Z:Z,Súly!$A$30:$D$44,4,0)</f>
        <v>96.5</v>
      </c>
      <c r="AC58" s="81">
        <v>50.076000000000001</v>
      </c>
    </row>
    <row r="59" spans="1:29" x14ac:dyDescent="0.2">
      <c r="A59" s="120">
        <v>58</v>
      </c>
      <c r="B59" s="129" t="s">
        <v>1477</v>
      </c>
      <c r="C59" s="106">
        <v>4</v>
      </c>
      <c r="D59" s="106">
        <f>VLOOKUP(B:B,Súly!$A$30:$D$44,4,0)</f>
        <v>90.7</v>
      </c>
      <c r="E59" s="84">
        <v>41.392000000000003</v>
      </c>
      <c r="F59" s="109" t="s">
        <v>19</v>
      </c>
      <c r="G59" s="106">
        <v>3</v>
      </c>
      <c r="H59" s="106">
        <f>VLOOKUP(F:F,Súly!$A$30:$D$44,4,0)</f>
        <v>104</v>
      </c>
      <c r="I59" s="110">
        <v>42.61</v>
      </c>
      <c r="J59" s="105" t="s">
        <v>1478</v>
      </c>
      <c r="K59" s="106">
        <v>17</v>
      </c>
      <c r="L59" s="106">
        <f>VLOOKUP(J:J,Súly!$A$30:$D$44,4,0)</f>
        <v>92.8</v>
      </c>
      <c r="M59" s="110">
        <v>41.540999999999997</v>
      </c>
      <c r="N59" s="124" t="s">
        <v>23</v>
      </c>
      <c r="O59" s="108">
        <v>5</v>
      </c>
      <c r="P59" s="108">
        <v>99.9</v>
      </c>
      <c r="Q59" s="125">
        <v>41.445</v>
      </c>
      <c r="R59" s="67" t="s">
        <v>1473</v>
      </c>
      <c r="S59" s="106">
        <v>11</v>
      </c>
      <c r="T59" s="106">
        <f>VLOOKUP(R:R,Súly!$A$30:$D$44,4,0)</f>
        <v>101.5</v>
      </c>
      <c r="U59" s="81">
        <v>43.509</v>
      </c>
      <c r="V59" s="134" t="s">
        <v>12</v>
      </c>
      <c r="W59" s="133"/>
      <c r="X59" s="133"/>
      <c r="Y59" s="125">
        <v>104.783</v>
      </c>
      <c r="Z59" s="129" t="s">
        <v>1470</v>
      </c>
      <c r="AA59" s="106">
        <v>16</v>
      </c>
      <c r="AB59" s="106">
        <f>VLOOKUP(Z:Z,Súly!$A$30:$D$44,4,0)</f>
        <v>96.5</v>
      </c>
      <c r="AC59" s="81">
        <v>47.506999999999998</v>
      </c>
    </row>
    <row r="60" spans="1:29" x14ac:dyDescent="0.2">
      <c r="A60" s="119">
        <v>59</v>
      </c>
      <c r="B60" s="129" t="s">
        <v>1477</v>
      </c>
      <c r="C60" s="106">
        <v>4</v>
      </c>
      <c r="D60" s="106">
        <f>VLOOKUP(B:B,Súly!$A$30:$D$44,4,0)</f>
        <v>90.7</v>
      </c>
      <c r="E60" s="84">
        <v>41.348999999999997</v>
      </c>
      <c r="F60" s="109" t="s">
        <v>19</v>
      </c>
      <c r="G60" s="106">
        <v>3</v>
      </c>
      <c r="H60" s="106">
        <f>VLOOKUP(F:F,Súly!$A$30:$D$44,4,0)</f>
        <v>104</v>
      </c>
      <c r="I60" s="110">
        <v>42.264000000000003</v>
      </c>
      <c r="J60" s="105" t="s">
        <v>1478</v>
      </c>
      <c r="K60" s="106">
        <v>17</v>
      </c>
      <c r="L60" s="106">
        <f>VLOOKUP(J:J,Súly!$A$30:$D$44,4,0)</f>
        <v>92.8</v>
      </c>
      <c r="M60" s="110">
        <v>41.587000000000003</v>
      </c>
      <c r="N60" s="124" t="s">
        <v>23</v>
      </c>
      <c r="O60" s="108">
        <v>5</v>
      </c>
      <c r="P60" s="108">
        <v>99.9</v>
      </c>
      <c r="Q60" s="125">
        <v>41.677999999999997</v>
      </c>
      <c r="R60" s="67" t="s">
        <v>1473</v>
      </c>
      <c r="S60" s="106">
        <v>11</v>
      </c>
      <c r="T60" s="106">
        <f>VLOOKUP(R:R,Súly!$A$30:$D$44,4,0)</f>
        <v>101.5</v>
      </c>
      <c r="U60" s="81">
        <v>43.475999999999999</v>
      </c>
      <c r="V60" s="109" t="s">
        <v>1474</v>
      </c>
      <c r="W60" s="106">
        <v>14</v>
      </c>
      <c r="X60" s="106">
        <f>VLOOKUP(V:V,Súly!$A$30:$D$44,4,0)</f>
        <v>84.8</v>
      </c>
      <c r="Y60" s="125">
        <v>42.073</v>
      </c>
      <c r="Z60" s="129" t="s">
        <v>1470</v>
      </c>
      <c r="AA60" s="106">
        <v>16</v>
      </c>
      <c r="AB60" s="106">
        <f>VLOOKUP(Z:Z,Súly!$A$30:$D$44,4,0)</f>
        <v>96.5</v>
      </c>
      <c r="AC60" s="81">
        <v>47.375999999999998</v>
      </c>
    </row>
    <row r="61" spans="1:29" x14ac:dyDescent="0.2">
      <c r="A61" s="120">
        <v>60</v>
      </c>
      <c r="B61" s="129" t="s">
        <v>1477</v>
      </c>
      <c r="C61" s="106">
        <v>4</v>
      </c>
      <c r="D61" s="106">
        <f>VLOOKUP(B:B,Súly!$A$30:$D$44,4,0)</f>
        <v>90.7</v>
      </c>
      <c r="E61" s="84">
        <v>41.302</v>
      </c>
      <c r="F61" s="109" t="s">
        <v>19</v>
      </c>
      <c r="G61" s="106">
        <v>3</v>
      </c>
      <c r="H61" s="106">
        <f>VLOOKUP(F:F,Súly!$A$30:$D$44,4,0)</f>
        <v>104</v>
      </c>
      <c r="I61" s="110">
        <v>42.301000000000002</v>
      </c>
      <c r="J61" s="105" t="s">
        <v>1478</v>
      </c>
      <c r="K61" s="106">
        <v>17</v>
      </c>
      <c r="L61" s="106">
        <f>VLOOKUP(J:J,Súly!$A$30:$D$44,4,0)</f>
        <v>92.8</v>
      </c>
      <c r="M61" s="110">
        <v>41.509</v>
      </c>
      <c r="N61" s="124" t="s">
        <v>23</v>
      </c>
      <c r="O61" s="108">
        <v>5</v>
      </c>
      <c r="P61" s="108">
        <v>99.9</v>
      </c>
      <c r="Q61" s="125">
        <v>41.250999999999998</v>
      </c>
      <c r="R61" s="67" t="s">
        <v>1473</v>
      </c>
      <c r="S61" s="106">
        <v>11</v>
      </c>
      <c r="T61" s="106">
        <f>VLOOKUP(R:R,Súly!$A$30:$D$44,4,0)</f>
        <v>101.5</v>
      </c>
      <c r="U61" s="81">
        <v>43.198999999999998</v>
      </c>
      <c r="V61" s="109" t="s">
        <v>1474</v>
      </c>
      <c r="W61" s="106">
        <v>14</v>
      </c>
      <c r="X61" s="106">
        <f>VLOOKUP(V:V,Súly!$A$30:$D$44,4,0)</f>
        <v>84.8</v>
      </c>
      <c r="Y61" s="125">
        <v>42.152000000000001</v>
      </c>
      <c r="Z61" s="129" t="s">
        <v>1470</v>
      </c>
      <c r="AA61" s="106">
        <v>16</v>
      </c>
      <c r="AB61" s="106">
        <f>VLOOKUP(Z:Z,Súly!$A$30:$D$44,4,0)</f>
        <v>96.5</v>
      </c>
      <c r="AC61" s="81">
        <v>47.92</v>
      </c>
    </row>
    <row r="62" spans="1:29" x14ac:dyDescent="0.2">
      <c r="A62" s="119">
        <v>61</v>
      </c>
      <c r="B62" s="129" t="s">
        <v>1477</v>
      </c>
      <c r="C62" s="106">
        <v>4</v>
      </c>
      <c r="D62" s="106">
        <f>VLOOKUP(B:B,Súly!$A$30:$D$44,4,0)</f>
        <v>90.7</v>
      </c>
      <c r="E62" s="84">
        <v>41.390999999999998</v>
      </c>
      <c r="F62" s="109" t="s">
        <v>19</v>
      </c>
      <c r="G62" s="106">
        <v>3</v>
      </c>
      <c r="H62" s="106">
        <f>VLOOKUP(F:F,Súly!$A$30:$D$44,4,0)</f>
        <v>104</v>
      </c>
      <c r="I62" s="110">
        <v>42.246000000000002</v>
      </c>
      <c r="J62" s="105" t="s">
        <v>1478</v>
      </c>
      <c r="K62" s="106">
        <v>17</v>
      </c>
      <c r="L62" s="106">
        <f>VLOOKUP(J:J,Súly!$A$30:$D$44,4,0)</f>
        <v>92.8</v>
      </c>
      <c r="M62" s="110">
        <v>41.792000000000002</v>
      </c>
      <c r="N62" s="124" t="s">
        <v>23</v>
      </c>
      <c r="O62" s="108">
        <v>5</v>
      </c>
      <c r="P62" s="108">
        <v>99.9</v>
      </c>
      <c r="Q62" s="125">
        <v>41.485999999999997</v>
      </c>
      <c r="R62" s="67" t="s">
        <v>1473</v>
      </c>
      <c r="S62" s="106">
        <v>11</v>
      </c>
      <c r="T62" s="106">
        <f>VLOOKUP(R:R,Súly!$A$30:$D$44,4,0)</f>
        <v>101.5</v>
      </c>
      <c r="U62" s="81">
        <v>43.179000000000002</v>
      </c>
      <c r="V62" s="109" t="s">
        <v>1474</v>
      </c>
      <c r="W62" s="106">
        <v>14</v>
      </c>
      <c r="X62" s="106">
        <f>VLOOKUP(V:V,Súly!$A$30:$D$44,4,0)</f>
        <v>84.8</v>
      </c>
      <c r="Y62" s="125">
        <v>41.927999999999997</v>
      </c>
      <c r="Z62" s="129" t="s">
        <v>1470</v>
      </c>
      <c r="AA62" s="106">
        <v>16</v>
      </c>
      <c r="AB62" s="106">
        <f>VLOOKUP(Z:Z,Súly!$A$30:$D$44,4,0)</f>
        <v>96.5</v>
      </c>
      <c r="AC62" s="81">
        <v>49.360999999999997</v>
      </c>
    </row>
    <row r="63" spans="1:29" x14ac:dyDescent="0.2">
      <c r="A63" s="120">
        <v>62</v>
      </c>
      <c r="B63" s="129" t="s">
        <v>1477</v>
      </c>
      <c r="C63" s="106">
        <v>4</v>
      </c>
      <c r="D63" s="106">
        <f>VLOOKUP(B:B,Súly!$A$30:$D$44,4,0)</f>
        <v>90.7</v>
      </c>
      <c r="E63" s="84">
        <v>41.390999999999998</v>
      </c>
      <c r="F63" s="109" t="s">
        <v>19</v>
      </c>
      <c r="G63" s="106">
        <v>3</v>
      </c>
      <c r="H63" s="106">
        <f>VLOOKUP(F:F,Súly!$A$30:$D$44,4,0)</f>
        <v>104</v>
      </c>
      <c r="I63" s="110">
        <v>42.261000000000003</v>
      </c>
      <c r="J63" s="105" t="s">
        <v>1478</v>
      </c>
      <c r="K63" s="106">
        <v>17</v>
      </c>
      <c r="L63" s="106">
        <f>VLOOKUP(J:J,Súly!$A$30:$D$44,4,0)</f>
        <v>92.8</v>
      </c>
      <c r="M63" s="110">
        <v>43.625999999999998</v>
      </c>
      <c r="N63" s="124" t="s">
        <v>23</v>
      </c>
      <c r="O63" s="108">
        <v>5</v>
      </c>
      <c r="P63" s="108">
        <v>99.9</v>
      </c>
      <c r="Q63" s="125">
        <v>43.432000000000002</v>
      </c>
      <c r="R63" s="67" t="s">
        <v>1473</v>
      </c>
      <c r="S63" s="106">
        <v>11</v>
      </c>
      <c r="T63" s="106">
        <f>VLOOKUP(R:R,Súly!$A$30:$D$44,4,0)</f>
        <v>101.5</v>
      </c>
      <c r="U63" s="81">
        <v>44.256999999999998</v>
      </c>
      <c r="V63" s="109" t="s">
        <v>1474</v>
      </c>
      <c r="W63" s="106">
        <v>14</v>
      </c>
      <c r="X63" s="106">
        <f>VLOOKUP(V:V,Súly!$A$30:$D$44,4,0)</f>
        <v>84.8</v>
      </c>
      <c r="Y63" s="125">
        <v>42.106000000000002</v>
      </c>
      <c r="Z63" s="129" t="s">
        <v>1470</v>
      </c>
      <c r="AA63" s="106">
        <v>16</v>
      </c>
      <c r="AB63" s="106">
        <f>VLOOKUP(Z:Z,Súly!$A$30:$D$44,4,0)</f>
        <v>96.5</v>
      </c>
      <c r="AC63" s="81">
        <v>52.09</v>
      </c>
    </row>
    <row r="64" spans="1:29" x14ac:dyDescent="0.2">
      <c r="A64" s="119">
        <v>63</v>
      </c>
      <c r="B64" s="129" t="s">
        <v>1477</v>
      </c>
      <c r="C64" s="106">
        <v>4</v>
      </c>
      <c r="D64" s="106">
        <f>VLOOKUP(B:B,Súly!$A$30:$D$44,4,0)</f>
        <v>90.7</v>
      </c>
      <c r="E64" s="84">
        <v>41.37</v>
      </c>
      <c r="F64" s="109" t="s">
        <v>19</v>
      </c>
      <c r="G64" s="106">
        <v>3</v>
      </c>
      <c r="H64" s="106">
        <f>VLOOKUP(F:F,Súly!$A$30:$D$44,4,0)</f>
        <v>104</v>
      </c>
      <c r="I64" s="110">
        <v>42.183</v>
      </c>
      <c r="J64" s="105" t="s">
        <v>1478</v>
      </c>
      <c r="K64" s="106">
        <v>17</v>
      </c>
      <c r="L64" s="106">
        <f>VLOOKUP(J:J,Súly!$A$30:$D$44,4,0)</f>
        <v>92.8</v>
      </c>
      <c r="M64" s="110">
        <v>41.662999999999997</v>
      </c>
      <c r="N64" s="124" t="s">
        <v>23</v>
      </c>
      <c r="O64" s="108">
        <v>5</v>
      </c>
      <c r="P64" s="108">
        <v>99.9</v>
      </c>
      <c r="Q64" s="125">
        <v>41.743000000000002</v>
      </c>
      <c r="R64" s="134" t="s">
        <v>12</v>
      </c>
      <c r="S64" s="133"/>
      <c r="T64" s="133"/>
      <c r="U64" s="81">
        <v>103.441</v>
      </c>
      <c r="V64" s="109" t="s">
        <v>1474</v>
      </c>
      <c r="W64" s="106">
        <v>14</v>
      </c>
      <c r="X64" s="106">
        <f>VLOOKUP(V:V,Súly!$A$30:$D$44,4,0)</f>
        <v>84.8</v>
      </c>
      <c r="Y64" s="125">
        <v>42.084000000000003</v>
      </c>
      <c r="Z64" s="129" t="s">
        <v>1470</v>
      </c>
      <c r="AA64" s="106">
        <v>16</v>
      </c>
      <c r="AB64" s="106">
        <f>VLOOKUP(Z:Z,Súly!$A$30:$D$44,4,0)</f>
        <v>96.5</v>
      </c>
      <c r="AC64" s="81">
        <v>47.658999999999999</v>
      </c>
    </row>
    <row r="65" spans="1:29" x14ac:dyDescent="0.2">
      <c r="A65" s="120">
        <v>64</v>
      </c>
      <c r="B65" s="129" t="s">
        <v>1477</v>
      </c>
      <c r="C65" s="106">
        <v>4</v>
      </c>
      <c r="D65" s="106">
        <f>VLOOKUP(B:B,Súly!$A$30:$D$44,4,0)</f>
        <v>90.7</v>
      </c>
      <c r="E65" s="84">
        <v>41.518000000000001</v>
      </c>
      <c r="F65" s="134" t="s">
        <v>12</v>
      </c>
      <c r="G65" s="133"/>
      <c r="H65" s="133"/>
      <c r="I65" s="110">
        <v>103.08</v>
      </c>
      <c r="J65" s="105" t="s">
        <v>1478</v>
      </c>
      <c r="K65" s="106">
        <v>17</v>
      </c>
      <c r="L65" s="106">
        <f>VLOOKUP(J:J,Súly!$A$30:$D$44,4,0)</f>
        <v>92.8</v>
      </c>
      <c r="M65" s="110">
        <v>41.746000000000002</v>
      </c>
      <c r="N65" s="124" t="s">
        <v>23</v>
      </c>
      <c r="O65" s="108">
        <v>5</v>
      </c>
      <c r="P65" s="108">
        <v>99.9</v>
      </c>
      <c r="Q65" s="125">
        <v>41.732999999999997</v>
      </c>
      <c r="R65" s="67" t="s">
        <v>1472</v>
      </c>
      <c r="S65" s="106">
        <v>4</v>
      </c>
      <c r="T65" s="106">
        <f>VLOOKUP(R:R,Súly!$A$30:$D$44,4,0)</f>
        <v>74.400000000000006</v>
      </c>
      <c r="U65" s="81">
        <v>41.543999999999997</v>
      </c>
      <c r="V65" s="109" t="s">
        <v>1474</v>
      </c>
      <c r="W65" s="106">
        <v>14</v>
      </c>
      <c r="X65" s="106">
        <f>VLOOKUP(V:V,Súly!$A$30:$D$44,4,0)</f>
        <v>84.8</v>
      </c>
      <c r="Y65" s="125">
        <v>42.247</v>
      </c>
      <c r="Z65" s="129" t="s">
        <v>1470</v>
      </c>
      <c r="AA65" s="106">
        <v>16</v>
      </c>
      <c r="AB65" s="106">
        <f>VLOOKUP(Z:Z,Súly!$A$30:$D$44,4,0)</f>
        <v>96.5</v>
      </c>
      <c r="AC65" s="81">
        <v>47.774999999999999</v>
      </c>
    </row>
    <row r="66" spans="1:29" x14ac:dyDescent="0.2">
      <c r="A66" s="119">
        <v>65</v>
      </c>
      <c r="B66" s="132" t="s">
        <v>12</v>
      </c>
      <c r="C66" s="133"/>
      <c r="D66" s="133"/>
      <c r="E66" s="84">
        <v>102.378</v>
      </c>
      <c r="F66" s="109" t="s">
        <v>6</v>
      </c>
      <c r="G66" s="106">
        <v>7</v>
      </c>
      <c r="H66" s="106">
        <f>VLOOKUP(F:F,Súly!$A$30:$D$44,4,0)</f>
        <v>70.599999999999994</v>
      </c>
      <c r="I66" s="110">
        <v>42.463000000000001</v>
      </c>
      <c r="J66" s="134" t="s">
        <v>12</v>
      </c>
      <c r="K66" s="133"/>
      <c r="L66" s="133"/>
      <c r="M66" s="110">
        <v>127.866</v>
      </c>
      <c r="N66" s="134" t="s">
        <v>12</v>
      </c>
      <c r="O66" s="133"/>
      <c r="P66" s="133"/>
      <c r="Q66" s="125">
        <v>129.57499999999999</v>
      </c>
      <c r="R66" s="67" t="s">
        <v>1472</v>
      </c>
      <c r="S66" s="106">
        <v>4</v>
      </c>
      <c r="T66" s="106">
        <f>VLOOKUP(R:R,Súly!$A$30:$D$44,4,0)</f>
        <v>74.400000000000006</v>
      </c>
      <c r="U66" s="81">
        <v>41.268000000000001</v>
      </c>
      <c r="V66" s="109" t="s">
        <v>1474</v>
      </c>
      <c r="W66" s="106">
        <v>14</v>
      </c>
      <c r="X66" s="106">
        <f>VLOOKUP(V:V,Súly!$A$30:$D$44,4,0)</f>
        <v>84.8</v>
      </c>
      <c r="Y66" s="125">
        <v>42.29</v>
      </c>
      <c r="Z66" s="129" t="s">
        <v>1470</v>
      </c>
      <c r="AA66" s="106">
        <v>16</v>
      </c>
      <c r="AB66" s="106">
        <f>VLOOKUP(Z:Z,Súly!$A$30:$D$44,4,0)</f>
        <v>96.5</v>
      </c>
      <c r="AC66" s="81">
        <v>70.87</v>
      </c>
    </row>
    <row r="67" spans="1:29" x14ac:dyDescent="0.2">
      <c r="A67" s="120">
        <v>66</v>
      </c>
      <c r="B67" s="129" t="s">
        <v>1476</v>
      </c>
      <c r="C67" s="106">
        <v>3</v>
      </c>
      <c r="D67" s="106">
        <f>VLOOKUP(B:B,Súly!$A$30:$D$44,4,0)</f>
        <v>80.3</v>
      </c>
      <c r="E67" s="84">
        <v>41.890999999999998</v>
      </c>
      <c r="F67" s="109" t="s">
        <v>6</v>
      </c>
      <c r="G67" s="106">
        <v>7</v>
      </c>
      <c r="H67" s="106">
        <f>VLOOKUP(F:F,Súly!$A$30:$D$44,4,0)</f>
        <v>70.599999999999994</v>
      </c>
      <c r="I67" s="110">
        <v>41.643000000000001</v>
      </c>
      <c r="J67" s="105" t="s">
        <v>7</v>
      </c>
      <c r="K67" s="106">
        <v>11</v>
      </c>
      <c r="L67" s="106">
        <f>VLOOKUP(J:J,Súly!$A$30:$D$44,4,0)</f>
        <v>81.400000000000006</v>
      </c>
      <c r="M67" s="110">
        <v>41.927</v>
      </c>
      <c r="N67" s="124" t="s">
        <v>1468</v>
      </c>
      <c r="O67" s="108">
        <v>17</v>
      </c>
      <c r="P67" s="108">
        <v>93.5</v>
      </c>
      <c r="Q67" s="125">
        <v>41.66</v>
      </c>
      <c r="R67" s="67" t="s">
        <v>1472</v>
      </c>
      <c r="S67" s="106">
        <v>4</v>
      </c>
      <c r="T67" s="106">
        <f>VLOOKUP(R:R,Súly!$A$30:$D$44,4,0)</f>
        <v>74.400000000000006</v>
      </c>
      <c r="U67" s="81">
        <v>41.271000000000001</v>
      </c>
      <c r="V67" s="109" t="s">
        <v>1474</v>
      </c>
      <c r="W67" s="106">
        <v>14</v>
      </c>
      <c r="X67" s="106">
        <f>VLOOKUP(V:V,Súly!$A$30:$D$44,4,0)</f>
        <v>84.8</v>
      </c>
      <c r="Y67" s="125">
        <v>42.42</v>
      </c>
      <c r="Z67" s="129" t="s">
        <v>1470</v>
      </c>
      <c r="AA67" s="106">
        <v>16</v>
      </c>
      <c r="AB67" s="106">
        <f>VLOOKUP(Z:Z,Súly!$A$30:$D$44,4,0)</f>
        <v>96.5</v>
      </c>
      <c r="AC67" s="81">
        <v>49.759</v>
      </c>
    </row>
    <row r="68" spans="1:29" x14ac:dyDescent="0.2">
      <c r="A68" s="119">
        <v>67</v>
      </c>
      <c r="B68" s="129" t="s">
        <v>1476</v>
      </c>
      <c r="C68" s="106">
        <v>3</v>
      </c>
      <c r="D68" s="106">
        <f>VLOOKUP(B:B,Súly!$A$30:$D$44,4,0)</f>
        <v>80.3</v>
      </c>
      <c r="E68" s="84">
        <v>42.051000000000002</v>
      </c>
      <c r="F68" s="109" t="s">
        <v>6</v>
      </c>
      <c r="G68" s="106">
        <v>7</v>
      </c>
      <c r="H68" s="106">
        <f>VLOOKUP(F:F,Súly!$A$30:$D$44,4,0)</f>
        <v>70.599999999999994</v>
      </c>
      <c r="I68" s="110">
        <v>41.585000000000001</v>
      </c>
      <c r="J68" s="105" t="s">
        <v>7</v>
      </c>
      <c r="K68" s="106">
        <v>11</v>
      </c>
      <c r="L68" s="106">
        <f>VLOOKUP(J:J,Súly!$A$30:$D$44,4,0)</f>
        <v>81.400000000000006</v>
      </c>
      <c r="M68" s="110">
        <v>41.698999999999998</v>
      </c>
      <c r="N68" s="124" t="s">
        <v>1468</v>
      </c>
      <c r="O68" s="108">
        <v>17</v>
      </c>
      <c r="P68" s="108">
        <v>93.5</v>
      </c>
      <c r="Q68" s="125">
        <v>41.896999999999998</v>
      </c>
      <c r="R68" s="67" t="s">
        <v>1472</v>
      </c>
      <c r="S68" s="106">
        <v>4</v>
      </c>
      <c r="T68" s="106">
        <f>VLOOKUP(R:R,Súly!$A$30:$D$44,4,0)</f>
        <v>74.400000000000006</v>
      </c>
      <c r="U68" s="81">
        <v>40.981999999999999</v>
      </c>
      <c r="V68" s="109" t="s">
        <v>1474</v>
      </c>
      <c r="W68" s="106">
        <v>14</v>
      </c>
      <c r="X68" s="106">
        <f>VLOOKUP(V:V,Súly!$A$30:$D$44,4,0)</f>
        <v>84.8</v>
      </c>
      <c r="Y68" s="125">
        <v>42.256</v>
      </c>
      <c r="Z68" s="129" t="s">
        <v>1470</v>
      </c>
      <c r="AA68" s="106">
        <v>16</v>
      </c>
      <c r="AB68" s="106">
        <f>VLOOKUP(Z:Z,Súly!$A$30:$D$44,4,0)</f>
        <v>96.5</v>
      </c>
      <c r="AC68" s="81">
        <v>48.128</v>
      </c>
    </row>
    <row r="69" spans="1:29" x14ac:dyDescent="0.2">
      <c r="A69" s="120">
        <v>68</v>
      </c>
      <c r="B69" s="129" t="s">
        <v>1476</v>
      </c>
      <c r="C69" s="106">
        <v>3</v>
      </c>
      <c r="D69" s="106">
        <f>VLOOKUP(B:B,Súly!$A$30:$D$44,4,0)</f>
        <v>80.3</v>
      </c>
      <c r="E69" s="84">
        <v>42.661999999999999</v>
      </c>
      <c r="F69" s="109" t="s">
        <v>6</v>
      </c>
      <c r="G69" s="106">
        <v>7</v>
      </c>
      <c r="H69" s="106">
        <f>VLOOKUP(F:F,Súly!$A$30:$D$44,4,0)</f>
        <v>70.599999999999994</v>
      </c>
      <c r="I69" s="110">
        <v>41.451999999999998</v>
      </c>
      <c r="J69" s="105" t="s">
        <v>7</v>
      </c>
      <c r="K69" s="106">
        <v>11</v>
      </c>
      <c r="L69" s="106">
        <f>VLOOKUP(J:J,Súly!$A$30:$D$44,4,0)</f>
        <v>81.400000000000006</v>
      </c>
      <c r="M69" s="110">
        <v>41.401000000000003</v>
      </c>
      <c r="N69" s="124" t="s">
        <v>1468</v>
      </c>
      <c r="O69" s="108">
        <v>17</v>
      </c>
      <c r="P69" s="108">
        <v>93.5</v>
      </c>
      <c r="Q69" s="125">
        <v>41.648000000000003</v>
      </c>
      <c r="R69" s="67" t="s">
        <v>1472</v>
      </c>
      <c r="S69" s="106">
        <v>4</v>
      </c>
      <c r="T69" s="106">
        <f>VLOOKUP(R:R,Súly!$A$30:$D$44,4,0)</f>
        <v>74.400000000000006</v>
      </c>
      <c r="U69" s="81">
        <v>41.122999999999998</v>
      </c>
      <c r="V69" s="109" t="s">
        <v>1474</v>
      </c>
      <c r="W69" s="106">
        <v>14</v>
      </c>
      <c r="X69" s="106">
        <f>VLOOKUP(V:V,Súly!$A$30:$D$44,4,0)</f>
        <v>84.8</v>
      </c>
      <c r="Y69" s="125">
        <v>42.323</v>
      </c>
      <c r="Z69" s="129" t="s">
        <v>1470</v>
      </c>
      <c r="AA69" s="106">
        <v>16</v>
      </c>
      <c r="AB69" s="106">
        <f>VLOOKUP(Z:Z,Súly!$A$30:$D$44,4,0)</f>
        <v>96.5</v>
      </c>
      <c r="AC69" s="81">
        <v>49.072000000000003</v>
      </c>
    </row>
    <row r="70" spans="1:29" x14ac:dyDescent="0.2">
      <c r="A70" s="119">
        <v>69</v>
      </c>
      <c r="B70" s="129" t="s">
        <v>1476</v>
      </c>
      <c r="C70" s="106">
        <v>3</v>
      </c>
      <c r="D70" s="106">
        <f>VLOOKUP(B:B,Súly!$A$30:$D$44,4,0)</f>
        <v>80.3</v>
      </c>
      <c r="E70" s="84">
        <v>42.197000000000003</v>
      </c>
      <c r="F70" s="109" t="s">
        <v>6</v>
      </c>
      <c r="G70" s="106">
        <v>7</v>
      </c>
      <c r="H70" s="106">
        <f>VLOOKUP(F:F,Súly!$A$30:$D$44,4,0)</f>
        <v>70.599999999999994</v>
      </c>
      <c r="I70" s="110">
        <v>41.377000000000002</v>
      </c>
      <c r="J70" s="105" t="s">
        <v>7</v>
      </c>
      <c r="K70" s="106">
        <v>11</v>
      </c>
      <c r="L70" s="106">
        <f>VLOOKUP(J:J,Súly!$A$30:$D$44,4,0)</f>
        <v>81.400000000000006</v>
      </c>
      <c r="M70" s="110">
        <v>41.5</v>
      </c>
      <c r="N70" s="124" t="s">
        <v>1468</v>
      </c>
      <c r="O70" s="108">
        <v>17</v>
      </c>
      <c r="P70" s="108">
        <v>93.5</v>
      </c>
      <c r="Q70" s="125">
        <v>41.648000000000003</v>
      </c>
      <c r="R70" s="67" t="s">
        <v>1472</v>
      </c>
      <c r="S70" s="106">
        <v>4</v>
      </c>
      <c r="T70" s="106">
        <f>VLOOKUP(R:R,Súly!$A$30:$D$44,4,0)</f>
        <v>74.400000000000006</v>
      </c>
      <c r="U70" s="81">
        <v>41.170999999999999</v>
      </c>
      <c r="V70" s="109" t="s">
        <v>1474</v>
      </c>
      <c r="W70" s="106">
        <v>14</v>
      </c>
      <c r="X70" s="106">
        <f>VLOOKUP(V:V,Súly!$A$30:$D$44,4,0)</f>
        <v>84.8</v>
      </c>
      <c r="Y70" s="125">
        <v>42.171999999999997</v>
      </c>
      <c r="Z70" s="129" t="s">
        <v>1470</v>
      </c>
      <c r="AA70" s="106">
        <v>16</v>
      </c>
      <c r="AB70" s="106">
        <f>VLOOKUP(Z:Z,Súly!$A$30:$D$44,4,0)</f>
        <v>96.5</v>
      </c>
      <c r="AC70" s="81">
        <v>48.359000000000002</v>
      </c>
    </row>
    <row r="71" spans="1:29" x14ac:dyDescent="0.2">
      <c r="A71" s="120">
        <v>70</v>
      </c>
      <c r="B71" s="129" t="s">
        <v>1476</v>
      </c>
      <c r="C71" s="106">
        <v>3</v>
      </c>
      <c r="D71" s="106">
        <f>VLOOKUP(B:B,Súly!$A$30:$D$44,4,0)</f>
        <v>80.3</v>
      </c>
      <c r="E71" s="84">
        <v>41.887999999999998</v>
      </c>
      <c r="F71" s="109" t="s">
        <v>6</v>
      </c>
      <c r="G71" s="106">
        <v>7</v>
      </c>
      <c r="H71" s="106">
        <f>VLOOKUP(F:F,Súly!$A$30:$D$44,4,0)</f>
        <v>70.599999999999994</v>
      </c>
      <c r="I71" s="110">
        <v>41.366</v>
      </c>
      <c r="J71" s="105" t="s">
        <v>7</v>
      </c>
      <c r="K71" s="106">
        <v>11</v>
      </c>
      <c r="L71" s="106">
        <f>VLOOKUP(J:J,Súly!$A$30:$D$44,4,0)</f>
        <v>81.400000000000006</v>
      </c>
      <c r="M71" s="110">
        <v>41.561</v>
      </c>
      <c r="N71" s="124" t="s">
        <v>1468</v>
      </c>
      <c r="O71" s="108">
        <v>17</v>
      </c>
      <c r="P71" s="108">
        <v>93.5</v>
      </c>
      <c r="Q71" s="125">
        <v>41.607999999999997</v>
      </c>
      <c r="R71" s="67" t="s">
        <v>1472</v>
      </c>
      <c r="S71" s="106">
        <v>4</v>
      </c>
      <c r="T71" s="106">
        <f>VLOOKUP(R:R,Súly!$A$30:$D$44,4,0)</f>
        <v>74.400000000000006</v>
      </c>
      <c r="U71" s="81">
        <v>40.956000000000003</v>
      </c>
      <c r="V71" s="109" t="s">
        <v>1474</v>
      </c>
      <c r="W71" s="106">
        <v>14</v>
      </c>
      <c r="X71" s="106">
        <f>VLOOKUP(V:V,Súly!$A$30:$D$44,4,0)</f>
        <v>84.8</v>
      </c>
      <c r="Y71" s="125">
        <v>42.566000000000003</v>
      </c>
      <c r="Z71" s="129" t="s">
        <v>1470</v>
      </c>
      <c r="AA71" s="106">
        <v>16</v>
      </c>
      <c r="AB71" s="106">
        <f>VLOOKUP(Z:Z,Súly!$A$30:$D$44,4,0)</f>
        <v>96.5</v>
      </c>
      <c r="AC71" s="81">
        <v>49.097999999999999</v>
      </c>
    </row>
    <row r="72" spans="1:29" x14ac:dyDescent="0.2">
      <c r="A72" s="119">
        <v>71</v>
      </c>
      <c r="B72" s="129" t="s">
        <v>1476</v>
      </c>
      <c r="C72" s="106">
        <v>3</v>
      </c>
      <c r="D72" s="106">
        <f>VLOOKUP(B:B,Súly!$A$30:$D$44,4,0)</f>
        <v>80.3</v>
      </c>
      <c r="E72" s="84">
        <v>41.953000000000003</v>
      </c>
      <c r="F72" s="109" t="s">
        <v>6</v>
      </c>
      <c r="G72" s="106">
        <v>7</v>
      </c>
      <c r="H72" s="106">
        <f>VLOOKUP(F:F,Súly!$A$30:$D$44,4,0)</f>
        <v>70.599999999999994</v>
      </c>
      <c r="I72" s="110">
        <v>41.281999999999996</v>
      </c>
      <c r="J72" s="105" t="s">
        <v>7</v>
      </c>
      <c r="K72" s="106">
        <v>11</v>
      </c>
      <c r="L72" s="106">
        <f>VLOOKUP(J:J,Súly!$A$30:$D$44,4,0)</f>
        <v>81.400000000000006</v>
      </c>
      <c r="M72" s="110">
        <v>41.771999999999998</v>
      </c>
      <c r="N72" s="124" t="s">
        <v>1468</v>
      </c>
      <c r="O72" s="108">
        <v>17</v>
      </c>
      <c r="P72" s="108">
        <v>93.5</v>
      </c>
      <c r="Q72" s="125">
        <v>41.508000000000003</v>
      </c>
      <c r="R72" s="67" t="s">
        <v>1472</v>
      </c>
      <c r="S72" s="106">
        <v>4</v>
      </c>
      <c r="T72" s="106">
        <f>VLOOKUP(R:R,Súly!$A$30:$D$44,4,0)</f>
        <v>74.400000000000006</v>
      </c>
      <c r="U72" s="81">
        <v>40.944000000000003</v>
      </c>
      <c r="V72" s="109" t="s">
        <v>1474</v>
      </c>
      <c r="W72" s="106">
        <v>14</v>
      </c>
      <c r="X72" s="106">
        <f>VLOOKUP(V:V,Súly!$A$30:$D$44,4,0)</f>
        <v>84.8</v>
      </c>
      <c r="Y72" s="125">
        <v>42.19</v>
      </c>
      <c r="Z72" s="129" t="s">
        <v>1470</v>
      </c>
      <c r="AA72" s="106">
        <v>16</v>
      </c>
      <c r="AB72" s="106">
        <f>VLOOKUP(Z:Z,Súly!$A$30:$D$44,4,0)</f>
        <v>96.5</v>
      </c>
      <c r="AC72" s="81">
        <v>51.320999999999998</v>
      </c>
    </row>
    <row r="73" spans="1:29" x14ac:dyDescent="0.2">
      <c r="A73" s="120">
        <v>72</v>
      </c>
      <c r="B73" s="129" t="s">
        <v>1476</v>
      </c>
      <c r="C73" s="106">
        <v>3</v>
      </c>
      <c r="D73" s="106">
        <f>VLOOKUP(B:B,Súly!$A$30:$D$44,4,0)</f>
        <v>80.3</v>
      </c>
      <c r="E73" s="84">
        <v>41.499000000000002</v>
      </c>
      <c r="F73" s="109" t="s">
        <v>6</v>
      </c>
      <c r="G73" s="106">
        <v>7</v>
      </c>
      <c r="H73" s="106">
        <f>VLOOKUP(F:F,Súly!$A$30:$D$44,4,0)</f>
        <v>70.599999999999994</v>
      </c>
      <c r="I73" s="110">
        <v>41.411999999999999</v>
      </c>
      <c r="J73" s="105" t="s">
        <v>7</v>
      </c>
      <c r="K73" s="106">
        <v>11</v>
      </c>
      <c r="L73" s="106">
        <f>VLOOKUP(J:J,Súly!$A$30:$D$44,4,0)</f>
        <v>81.400000000000006</v>
      </c>
      <c r="M73" s="110">
        <v>41.302999999999997</v>
      </c>
      <c r="N73" s="124" t="s">
        <v>1468</v>
      </c>
      <c r="O73" s="108">
        <v>17</v>
      </c>
      <c r="P73" s="108">
        <v>93.5</v>
      </c>
      <c r="Q73" s="125">
        <v>41.877000000000002</v>
      </c>
      <c r="R73" s="67" t="s">
        <v>1472</v>
      </c>
      <c r="S73" s="106">
        <v>4</v>
      </c>
      <c r="T73" s="106">
        <f>VLOOKUP(R:R,Súly!$A$30:$D$44,4,0)</f>
        <v>74.400000000000006</v>
      </c>
      <c r="U73" s="81">
        <v>40.881</v>
      </c>
      <c r="V73" s="109" t="s">
        <v>1474</v>
      </c>
      <c r="W73" s="106">
        <v>14</v>
      </c>
      <c r="X73" s="106">
        <f>VLOOKUP(V:V,Súly!$A$30:$D$44,4,0)</f>
        <v>84.8</v>
      </c>
      <c r="Y73" s="125">
        <v>42.5</v>
      </c>
      <c r="Z73" s="129" t="s">
        <v>1470</v>
      </c>
      <c r="AA73" s="106">
        <v>16</v>
      </c>
      <c r="AB73" s="106">
        <f>VLOOKUP(Z:Z,Súly!$A$30:$D$44,4,0)</f>
        <v>96.5</v>
      </c>
      <c r="AC73" s="81">
        <v>48.872999999999998</v>
      </c>
    </row>
    <row r="74" spans="1:29" x14ac:dyDescent="0.2">
      <c r="A74" s="119">
        <v>73</v>
      </c>
      <c r="B74" s="129" t="s">
        <v>1476</v>
      </c>
      <c r="C74" s="106">
        <v>3</v>
      </c>
      <c r="D74" s="106">
        <f>VLOOKUP(B:B,Súly!$A$30:$D$44,4,0)</f>
        <v>80.3</v>
      </c>
      <c r="E74" s="84">
        <v>41.744</v>
      </c>
      <c r="F74" s="109" t="s">
        <v>6</v>
      </c>
      <c r="G74" s="106">
        <v>7</v>
      </c>
      <c r="H74" s="106">
        <f>VLOOKUP(F:F,Súly!$A$30:$D$44,4,0)</f>
        <v>70.599999999999994</v>
      </c>
      <c r="I74" s="110">
        <v>41.521000000000001</v>
      </c>
      <c r="J74" s="105" t="s">
        <v>7</v>
      </c>
      <c r="K74" s="106">
        <v>11</v>
      </c>
      <c r="L74" s="106">
        <f>VLOOKUP(J:J,Súly!$A$30:$D$44,4,0)</f>
        <v>81.400000000000006</v>
      </c>
      <c r="M74" s="110">
        <v>41.6</v>
      </c>
      <c r="N74" s="124" t="s">
        <v>1468</v>
      </c>
      <c r="O74" s="108">
        <v>17</v>
      </c>
      <c r="P74" s="108">
        <v>93.5</v>
      </c>
      <c r="Q74" s="125">
        <v>41.561999999999998</v>
      </c>
      <c r="R74" s="67" t="s">
        <v>1472</v>
      </c>
      <c r="S74" s="106">
        <v>4</v>
      </c>
      <c r="T74" s="106">
        <f>VLOOKUP(R:R,Súly!$A$30:$D$44,4,0)</f>
        <v>74.400000000000006</v>
      </c>
      <c r="U74" s="81">
        <v>41.277999999999999</v>
      </c>
      <c r="V74" s="109" t="s">
        <v>1474</v>
      </c>
      <c r="W74" s="106">
        <v>14</v>
      </c>
      <c r="X74" s="106">
        <f>VLOOKUP(V:V,Súly!$A$30:$D$44,4,0)</f>
        <v>84.8</v>
      </c>
      <c r="Y74" s="125">
        <v>42.414000000000001</v>
      </c>
      <c r="Z74" s="132" t="s">
        <v>12</v>
      </c>
      <c r="AA74" s="133"/>
      <c r="AB74" s="133"/>
      <c r="AC74" s="81">
        <v>108.107</v>
      </c>
    </row>
    <row r="75" spans="1:29" x14ac:dyDescent="0.2">
      <c r="A75" s="120">
        <v>74</v>
      </c>
      <c r="B75" s="129" t="s">
        <v>1476</v>
      </c>
      <c r="C75" s="106">
        <v>3</v>
      </c>
      <c r="D75" s="106">
        <f>VLOOKUP(B:B,Súly!$A$30:$D$44,4,0)</f>
        <v>80.3</v>
      </c>
      <c r="E75" s="84">
        <v>41.777999999999999</v>
      </c>
      <c r="F75" s="109" t="s">
        <v>6</v>
      </c>
      <c r="G75" s="106">
        <v>7</v>
      </c>
      <c r="H75" s="106">
        <f>VLOOKUP(F:F,Súly!$A$30:$D$44,4,0)</f>
        <v>70.599999999999994</v>
      </c>
      <c r="I75" s="110">
        <v>41.332999999999998</v>
      </c>
      <c r="J75" s="105" t="s">
        <v>7</v>
      </c>
      <c r="K75" s="106">
        <v>11</v>
      </c>
      <c r="L75" s="106">
        <f>VLOOKUP(J:J,Súly!$A$30:$D$44,4,0)</f>
        <v>81.400000000000006</v>
      </c>
      <c r="M75" s="110">
        <v>41.563000000000002</v>
      </c>
      <c r="N75" s="124" t="s">
        <v>1468</v>
      </c>
      <c r="O75" s="108">
        <v>17</v>
      </c>
      <c r="P75" s="108">
        <v>93.5</v>
      </c>
      <c r="Q75" s="125">
        <v>41.667999999999999</v>
      </c>
      <c r="R75" s="67" t="s">
        <v>1472</v>
      </c>
      <c r="S75" s="106">
        <v>4</v>
      </c>
      <c r="T75" s="106">
        <f>VLOOKUP(R:R,Súly!$A$30:$D$44,4,0)</f>
        <v>74.400000000000006</v>
      </c>
      <c r="U75" s="81">
        <v>41.100999999999999</v>
      </c>
      <c r="V75" s="109" t="s">
        <v>1474</v>
      </c>
      <c r="W75" s="106">
        <v>14</v>
      </c>
      <c r="X75" s="106">
        <f>VLOOKUP(V:V,Súly!$A$30:$D$44,4,0)</f>
        <v>84.8</v>
      </c>
      <c r="Y75" s="125">
        <v>42.276000000000003</v>
      </c>
      <c r="Z75" s="129" t="s">
        <v>1471</v>
      </c>
      <c r="AA75" s="106">
        <v>3</v>
      </c>
      <c r="AB75" s="106">
        <f>VLOOKUP(Z:Z,Súly!$A$30:$D$44,4,0)</f>
        <v>74.400000000000006</v>
      </c>
      <c r="AC75" s="81">
        <v>44.162999999999997</v>
      </c>
    </row>
    <row r="76" spans="1:29" x14ac:dyDescent="0.2">
      <c r="A76" s="119">
        <v>75</v>
      </c>
      <c r="B76" s="129" t="s">
        <v>1476</v>
      </c>
      <c r="C76" s="106">
        <v>3</v>
      </c>
      <c r="D76" s="106">
        <f>VLOOKUP(B:B,Súly!$A$30:$D$44,4,0)</f>
        <v>80.3</v>
      </c>
      <c r="E76" s="84">
        <v>41.526000000000003</v>
      </c>
      <c r="F76" s="109" t="s">
        <v>6</v>
      </c>
      <c r="G76" s="106">
        <v>7</v>
      </c>
      <c r="H76" s="106">
        <f>VLOOKUP(F:F,Súly!$A$30:$D$44,4,0)</f>
        <v>70.599999999999994</v>
      </c>
      <c r="I76" s="110">
        <v>41.26</v>
      </c>
      <c r="J76" s="105" t="s">
        <v>7</v>
      </c>
      <c r="K76" s="106">
        <v>11</v>
      </c>
      <c r="L76" s="106">
        <f>VLOOKUP(J:J,Súly!$A$30:$D$44,4,0)</f>
        <v>81.400000000000006</v>
      </c>
      <c r="M76" s="110">
        <v>41.351999999999997</v>
      </c>
      <c r="N76" s="124" t="s">
        <v>1468</v>
      </c>
      <c r="O76" s="108">
        <v>17</v>
      </c>
      <c r="P76" s="108">
        <v>93.5</v>
      </c>
      <c r="Q76" s="125">
        <v>41.835000000000001</v>
      </c>
      <c r="R76" s="67" t="s">
        <v>1472</v>
      </c>
      <c r="S76" s="106">
        <v>4</v>
      </c>
      <c r="T76" s="106">
        <f>VLOOKUP(R:R,Súly!$A$30:$D$44,4,0)</f>
        <v>74.400000000000006</v>
      </c>
      <c r="U76" s="81">
        <v>40.991999999999997</v>
      </c>
      <c r="V76" s="109" t="s">
        <v>1474</v>
      </c>
      <c r="W76" s="106">
        <v>14</v>
      </c>
      <c r="X76" s="106">
        <f>VLOOKUP(V:V,Súly!$A$30:$D$44,4,0)</f>
        <v>84.8</v>
      </c>
      <c r="Y76" s="125">
        <v>42.156999999999996</v>
      </c>
      <c r="Z76" s="129" t="s">
        <v>1471</v>
      </c>
      <c r="AA76" s="106">
        <v>3</v>
      </c>
      <c r="AB76" s="106">
        <f>VLOOKUP(Z:Z,Súly!$A$30:$D$44,4,0)</f>
        <v>74.400000000000006</v>
      </c>
      <c r="AC76" s="81">
        <v>42.991</v>
      </c>
    </row>
    <row r="77" spans="1:29" x14ac:dyDescent="0.2">
      <c r="A77" s="120">
        <v>76</v>
      </c>
      <c r="B77" s="129" t="s">
        <v>1476</v>
      </c>
      <c r="C77" s="106">
        <v>3</v>
      </c>
      <c r="D77" s="106">
        <f>VLOOKUP(B:B,Súly!$A$30:$D$44,4,0)</f>
        <v>80.3</v>
      </c>
      <c r="E77" s="84">
        <v>42.048000000000002</v>
      </c>
      <c r="F77" s="109" t="s">
        <v>6</v>
      </c>
      <c r="G77" s="106">
        <v>7</v>
      </c>
      <c r="H77" s="106">
        <f>VLOOKUP(F:F,Súly!$A$30:$D$44,4,0)</f>
        <v>70.599999999999994</v>
      </c>
      <c r="I77" s="110">
        <v>41.158000000000001</v>
      </c>
      <c r="J77" s="105" t="s">
        <v>7</v>
      </c>
      <c r="K77" s="106">
        <v>11</v>
      </c>
      <c r="L77" s="106">
        <f>VLOOKUP(J:J,Súly!$A$30:$D$44,4,0)</f>
        <v>81.400000000000006</v>
      </c>
      <c r="M77" s="110">
        <v>41.731999999999999</v>
      </c>
      <c r="N77" s="124" t="s">
        <v>1468</v>
      </c>
      <c r="O77" s="108">
        <v>17</v>
      </c>
      <c r="P77" s="108">
        <v>93.5</v>
      </c>
      <c r="Q77" s="125">
        <v>41.606000000000002</v>
      </c>
      <c r="R77" s="67" t="s">
        <v>1472</v>
      </c>
      <c r="S77" s="106">
        <v>4</v>
      </c>
      <c r="T77" s="106">
        <f>VLOOKUP(R:R,Súly!$A$30:$D$44,4,0)</f>
        <v>74.400000000000006</v>
      </c>
      <c r="U77" s="81">
        <v>40.914000000000001</v>
      </c>
      <c r="V77" s="109" t="s">
        <v>1474</v>
      </c>
      <c r="W77" s="106">
        <v>14</v>
      </c>
      <c r="X77" s="106">
        <f>VLOOKUP(V:V,Súly!$A$30:$D$44,4,0)</f>
        <v>84.8</v>
      </c>
      <c r="Y77" s="125">
        <v>42.546999999999997</v>
      </c>
      <c r="Z77" s="129" t="s">
        <v>1471</v>
      </c>
      <c r="AA77" s="106">
        <v>3</v>
      </c>
      <c r="AB77" s="106">
        <f>VLOOKUP(Z:Z,Súly!$A$30:$D$44,4,0)</f>
        <v>74.400000000000006</v>
      </c>
      <c r="AC77" s="81">
        <v>43.344000000000001</v>
      </c>
    </row>
    <row r="78" spans="1:29" x14ac:dyDescent="0.2">
      <c r="A78" s="119">
        <v>77</v>
      </c>
      <c r="B78" s="129" t="s">
        <v>1476</v>
      </c>
      <c r="C78" s="106">
        <v>3</v>
      </c>
      <c r="D78" s="106">
        <f>VLOOKUP(B:B,Súly!$A$30:$D$44,4,0)</f>
        <v>80.3</v>
      </c>
      <c r="E78" s="84">
        <v>41.552999999999997</v>
      </c>
      <c r="F78" s="109" t="s">
        <v>6</v>
      </c>
      <c r="G78" s="106">
        <v>7</v>
      </c>
      <c r="H78" s="106">
        <f>VLOOKUP(F:F,Súly!$A$30:$D$44,4,0)</f>
        <v>70.599999999999994</v>
      </c>
      <c r="I78" s="110">
        <v>41.353000000000002</v>
      </c>
      <c r="J78" s="105" t="s">
        <v>7</v>
      </c>
      <c r="K78" s="106">
        <v>11</v>
      </c>
      <c r="L78" s="106">
        <f>VLOOKUP(J:J,Súly!$A$30:$D$44,4,0)</f>
        <v>81.400000000000006</v>
      </c>
      <c r="M78" s="110">
        <v>41.866</v>
      </c>
      <c r="N78" s="124" t="s">
        <v>1468</v>
      </c>
      <c r="O78" s="108">
        <v>17</v>
      </c>
      <c r="P78" s="108">
        <v>93.5</v>
      </c>
      <c r="Q78" s="125">
        <v>41.454000000000001</v>
      </c>
      <c r="R78" s="67" t="s">
        <v>1472</v>
      </c>
      <c r="S78" s="106">
        <v>4</v>
      </c>
      <c r="T78" s="106">
        <f>VLOOKUP(R:R,Súly!$A$30:$D$44,4,0)</f>
        <v>74.400000000000006</v>
      </c>
      <c r="U78" s="81">
        <v>40.866999999999997</v>
      </c>
      <c r="V78" s="109" t="s">
        <v>1474</v>
      </c>
      <c r="W78" s="106">
        <v>14</v>
      </c>
      <c r="X78" s="106">
        <f>VLOOKUP(V:V,Súly!$A$30:$D$44,4,0)</f>
        <v>84.8</v>
      </c>
      <c r="Y78" s="125">
        <v>42.133000000000003</v>
      </c>
      <c r="Z78" s="129" t="s">
        <v>1471</v>
      </c>
      <c r="AA78" s="106">
        <v>3</v>
      </c>
      <c r="AB78" s="106">
        <f>VLOOKUP(Z:Z,Súly!$A$30:$D$44,4,0)</f>
        <v>74.400000000000006</v>
      </c>
      <c r="AC78" s="81">
        <v>42.734000000000002</v>
      </c>
    </row>
    <row r="79" spans="1:29" x14ac:dyDescent="0.2">
      <c r="A79" s="120">
        <v>78</v>
      </c>
      <c r="B79" s="129" t="s">
        <v>1476</v>
      </c>
      <c r="C79" s="106">
        <v>3</v>
      </c>
      <c r="D79" s="106">
        <f>VLOOKUP(B:B,Súly!$A$30:$D$44,4,0)</f>
        <v>80.3</v>
      </c>
      <c r="E79" s="84">
        <v>41.402999999999999</v>
      </c>
      <c r="F79" s="134" t="s">
        <v>12</v>
      </c>
      <c r="G79" s="133"/>
      <c r="H79" s="133"/>
      <c r="I79" s="110">
        <v>103.26</v>
      </c>
      <c r="J79" s="105" t="s">
        <v>7</v>
      </c>
      <c r="K79" s="106">
        <v>11</v>
      </c>
      <c r="L79" s="106">
        <f>VLOOKUP(J:J,Súly!$A$30:$D$44,4,0)</f>
        <v>81.400000000000006</v>
      </c>
      <c r="M79" s="110">
        <v>41.484000000000002</v>
      </c>
      <c r="N79" s="124" t="s">
        <v>1468</v>
      </c>
      <c r="O79" s="108">
        <v>17</v>
      </c>
      <c r="P79" s="108">
        <v>93.5</v>
      </c>
      <c r="Q79" s="125">
        <v>41.615000000000002</v>
      </c>
      <c r="R79" s="67" t="s">
        <v>1472</v>
      </c>
      <c r="S79" s="106">
        <v>4</v>
      </c>
      <c r="T79" s="106">
        <f>VLOOKUP(R:R,Súly!$A$30:$D$44,4,0)</f>
        <v>74.400000000000006</v>
      </c>
      <c r="U79" s="81">
        <v>40.948999999999998</v>
      </c>
      <c r="V79" s="109" t="s">
        <v>1474</v>
      </c>
      <c r="W79" s="106">
        <v>14</v>
      </c>
      <c r="X79" s="106">
        <f>VLOOKUP(V:V,Súly!$A$30:$D$44,4,0)</f>
        <v>84.8</v>
      </c>
      <c r="Y79" s="125">
        <v>42.878999999999998</v>
      </c>
      <c r="Z79" s="129" t="s">
        <v>1471</v>
      </c>
      <c r="AA79" s="106">
        <v>3</v>
      </c>
      <c r="AB79" s="106">
        <f>VLOOKUP(Z:Z,Súly!$A$30:$D$44,4,0)</f>
        <v>74.400000000000006</v>
      </c>
      <c r="AC79" s="81">
        <v>43.485999999999997</v>
      </c>
    </row>
    <row r="80" spans="1:29" x14ac:dyDescent="0.2">
      <c r="A80" s="119">
        <v>79</v>
      </c>
      <c r="B80" s="129" t="s">
        <v>1476</v>
      </c>
      <c r="C80" s="106">
        <v>3</v>
      </c>
      <c r="D80" s="106">
        <f>VLOOKUP(B:B,Súly!$A$30:$D$44,4,0)</f>
        <v>80.3</v>
      </c>
      <c r="E80" s="84">
        <v>41.828000000000003</v>
      </c>
      <c r="F80" s="109" t="s">
        <v>19</v>
      </c>
      <c r="G80" s="106">
        <v>5</v>
      </c>
      <c r="H80" s="106">
        <f>VLOOKUP(F:F,Súly!$A$30:$D$44,4,0)</f>
        <v>104</v>
      </c>
      <c r="I80" s="110">
        <v>42.353999999999999</v>
      </c>
      <c r="J80" s="105" t="s">
        <v>7</v>
      </c>
      <c r="K80" s="106">
        <v>11</v>
      </c>
      <c r="L80" s="106">
        <f>VLOOKUP(J:J,Súly!$A$30:$D$44,4,0)</f>
        <v>81.400000000000006</v>
      </c>
      <c r="M80" s="110">
        <v>41.539000000000001</v>
      </c>
      <c r="N80" s="124" t="s">
        <v>1468</v>
      </c>
      <c r="O80" s="108">
        <v>17</v>
      </c>
      <c r="P80" s="108">
        <v>93.5</v>
      </c>
      <c r="Q80" s="125">
        <v>41.78</v>
      </c>
      <c r="R80" s="67" t="s">
        <v>1472</v>
      </c>
      <c r="S80" s="106">
        <v>4</v>
      </c>
      <c r="T80" s="106">
        <f>VLOOKUP(R:R,Súly!$A$30:$D$44,4,0)</f>
        <v>74.400000000000006</v>
      </c>
      <c r="U80" s="81">
        <v>40.917000000000002</v>
      </c>
      <c r="V80" s="109" t="s">
        <v>1474</v>
      </c>
      <c r="W80" s="106">
        <v>14</v>
      </c>
      <c r="X80" s="106">
        <f>VLOOKUP(V:V,Súly!$A$30:$D$44,4,0)</f>
        <v>84.8</v>
      </c>
      <c r="Y80" s="125">
        <v>42.061</v>
      </c>
      <c r="Z80" s="129" t="s">
        <v>1471</v>
      </c>
      <c r="AA80" s="106">
        <v>3</v>
      </c>
      <c r="AB80" s="106">
        <f>VLOOKUP(Z:Z,Súly!$A$30:$D$44,4,0)</f>
        <v>74.400000000000006</v>
      </c>
      <c r="AC80" s="81">
        <v>42.814999999999998</v>
      </c>
    </row>
    <row r="81" spans="1:29" x14ac:dyDescent="0.2">
      <c r="A81" s="120">
        <v>80</v>
      </c>
      <c r="B81" s="132" t="s">
        <v>12</v>
      </c>
      <c r="C81" s="133"/>
      <c r="D81" s="133"/>
      <c r="E81" s="84">
        <v>102.49</v>
      </c>
      <c r="F81" s="109" t="s">
        <v>19</v>
      </c>
      <c r="G81" s="106">
        <v>5</v>
      </c>
      <c r="H81" s="106">
        <f>VLOOKUP(F:F,Súly!$A$30:$D$44,4,0)</f>
        <v>104</v>
      </c>
      <c r="I81" s="110">
        <v>41.994999999999997</v>
      </c>
      <c r="J81" s="105" t="s">
        <v>7</v>
      </c>
      <c r="K81" s="106">
        <v>11</v>
      </c>
      <c r="L81" s="106">
        <f>VLOOKUP(J:J,Súly!$A$30:$D$44,4,0)</f>
        <v>81.400000000000006</v>
      </c>
      <c r="M81" s="110">
        <v>41.75</v>
      </c>
      <c r="N81" s="124" t="s">
        <v>1468</v>
      </c>
      <c r="O81" s="108">
        <v>17</v>
      </c>
      <c r="P81" s="108">
        <v>93.5</v>
      </c>
      <c r="Q81" s="125">
        <v>41.52</v>
      </c>
      <c r="R81" s="67" t="s">
        <v>1472</v>
      </c>
      <c r="S81" s="106">
        <v>4</v>
      </c>
      <c r="T81" s="106">
        <f>VLOOKUP(R:R,Súly!$A$30:$D$44,4,0)</f>
        <v>74.400000000000006</v>
      </c>
      <c r="U81" s="81">
        <v>40.859000000000002</v>
      </c>
      <c r="V81" s="109" t="s">
        <v>1474</v>
      </c>
      <c r="W81" s="106">
        <v>14</v>
      </c>
      <c r="X81" s="106">
        <f>VLOOKUP(V:V,Súly!$A$30:$D$44,4,0)</f>
        <v>84.8</v>
      </c>
      <c r="Y81" s="125">
        <v>42.374000000000002</v>
      </c>
      <c r="Z81" s="129" t="s">
        <v>1471</v>
      </c>
      <c r="AA81" s="106">
        <v>3</v>
      </c>
      <c r="AB81" s="106">
        <f>VLOOKUP(Z:Z,Súly!$A$30:$D$44,4,0)</f>
        <v>74.400000000000006</v>
      </c>
      <c r="AC81" s="81">
        <v>42.347999999999999</v>
      </c>
    </row>
    <row r="82" spans="1:29" x14ac:dyDescent="0.2">
      <c r="A82" s="119">
        <v>81</v>
      </c>
      <c r="B82" s="129" t="s">
        <v>1477</v>
      </c>
      <c r="C82" s="106">
        <v>7</v>
      </c>
      <c r="D82" s="106">
        <f>VLOOKUP(B:B,Súly!$A$30:$D$44,4,0)</f>
        <v>90.7</v>
      </c>
      <c r="E82" s="84">
        <v>41.988</v>
      </c>
      <c r="F82" s="109" t="s">
        <v>19</v>
      </c>
      <c r="G82" s="106">
        <v>5</v>
      </c>
      <c r="H82" s="106">
        <f>VLOOKUP(F:F,Súly!$A$30:$D$44,4,0)</f>
        <v>104</v>
      </c>
      <c r="I82" s="110">
        <v>42.030999999999999</v>
      </c>
      <c r="J82" s="134" t="s">
        <v>12</v>
      </c>
      <c r="K82" s="133"/>
      <c r="L82" s="133"/>
      <c r="M82" s="110">
        <v>103.20099999999999</v>
      </c>
      <c r="N82" s="134" t="s">
        <v>12</v>
      </c>
      <c r="O82" s="133"/>
      <c r="P82" s="133"/>
      <c r="Q82" s="125">
        <v>103.202</v>
      </c>
      <c r="R82" s="67" t="s">
        <v>1472</v>
      </c>
      <c r="S82" s="106">
        <v>4</v>
      </c>
      <c r="T82" s="106">
        <f>VLOOKUP(R:R,Súly!$A$30:$D$44,4,0)</f>
        <v>74.400000000000006</v>
      </c>
      <c r="U82" s="81">
        <v>40.927999999999997</v>
      </c>
      <c r="V82" s="109" t="s">
        <v>1474</v>
      </c>
      <c r="W82" s="106">
        <v>14</v>
      </c>
      <c r="X82" s="106">
        <f>VLOOKUP(V:V,Súly!$A$30:$D$44,4,0)</f>
        <v>84.8</v>
      </c>
      <c r="Y82" s="125">
        <v>42.378</v>
      </c>
      <c r="Z82" s="129" t="s">
        <v>1471</v>
      </c>
      <c r="AA82" s="106">
        <v>3</v>
      </c>
      <c r="AB82" s="106">
        <f>VLOOKUP(Z:Z,Súly!$A$30:$D$44,4,0)</f>
        <v>74.400000000000006</v>
      </c>
      <c r="AC82" s="81">
        <v>42.286999999999999</v>
      </c>
    </row>
    <row r="83" spans="1:29" x14ac:dyDescent="0.2">
      <c r="A83" s="120">
        <v>82</v>
      </c>
      <c r="B83" s="129" t="s">
        <v>1477</v>
      </c>
      <c r="C83" s="106">
        <v>7</v>
      </c>
      <c r="D83" s="106">
        <f>VLOOKUP(B:B,Súly!$A$30:$D$44,4,0)</f>
        <v>90.7</v>
      </c>
      <c r="E83" s="84">
        <v>41.679000000000002</v>
      </c>
      <c r="F83" s="109" t="s">
        <v>19</v>
      </c>
      <c r="G83" s="106">
        <v>5</v>
      </c>
      <c r="H83" s="106">
        <f>VLOOKUP(F:F,Súly!$A$30:$D$44,4,0)</f>
        <v>104</v>
      </c>
      <c r="I83" s="110">
        <v>41.695</v>
      </c>
      <c r="J83" s="105" t="s">
        <v>1478</v>
      </c>
      <c r="K83" s="106">
        <v>16</v>
      </c>
      <c r="L83" s="106">
        <f>VLOOKUP(J:J,Súly!$A$30:$D$44,4,0)</f>
        <v>92.8</v>
      </c>
      <c r="M83" s="110">
        <v>42.289000000000001</v>
      </c>
      <c r="N83" s="124" t="s">
        <v>23</v>
      </c>
      <c r="O83" s="108">
        <v>11</v>
      </c>
      <c r="P83" s="108">
        <v>99.9</v>
      </c>
      <c r="Q83" s="125">
        <v>42.183999999999997</v>
      </c>
      <c r="R83" s="67" t="s">
        <v>1472</v>
      </c>
      <c r="S83" s="106">
        <v>4</v>
      </c>
      <c r="T83" s="106">
        <f>VLOOKUP(R:R,Súly!$A$30:$D$44,4,0)</f>
        <v>74.400000000000006</v>
      </c>
      <c r="U83" s="81">
        <v>41.064999999999998</v>
      </c>
      <c r="V83" s="109" t="s">
        <v>1474</v>
      </c>
      <c r="W83" s="106">
        <v>14</v>
      </c>
      <c r="X83" s="106">
        <f>VLOOKUP(V:V,Súly!$A$30:$D$44,4,0)</f>
        <v>84.8</v>
      </c>
      <c r="Y83" s="125">
        <v>42.578000000000003</v>
      </c>
      <c r="Z83" s="129" t="s">
        <v>1471</v>
      </c>
      <c r="AA83" s="106">
        <v>3</v>
      </c>
      <c r="AB83" s="106">
        <f>VLOOKUP(Z:Z,Súly!$A$30:$D$44,4,0)</f>
        <v>74.400000000000006</v>
      </c>
      <c r="AC83" s="81">
        <v>42.472000000000001</v>
      </c>
    </row>
    <row r="84" spans="1:29" x14ac:dyDescent="0.2">
      <c r="A84" s="119">
        <v>83</v>
      </c>
      <c r="B84" s="129" t="s">
        <v>1477</v>
      </c>
      <c r="C84" s="106">
        <v>7</v>
      </c>
      <c r="D84" s="106">
        <f>VLOOKUP(B:B,Súly!$A$30:$D$44,4,0)</f>
        <v>90.7</v>
      </c>
      <c r="E84" s="84">
        <v>41.66</v>
      </c>
      <c r="F84" s="109" t="s">
        <v>19</v>
      </c>
      <c r="G84" s="106">
        <v>5</v>
      </c>
      <c r="H84" s="106">
        <f>VLOOKUP(F:F,Súly!$A$30:$D$44,4,0)</f>
        <v>104</v>
      </c>
      <c r="I84" s="110">
        <v>41.670999999999999</v>
      </c>
      <c r="J84" s="105" t="s">
        <v>1478</v>
      </c>
      <c r="K84" s="106">
        <v>16</v>
      </c>
      <c r="L84" s="106">
        <f>VLOOKUP(J:J,Súly!$A$30:$D$44,4,0)</f>
        <v>92.8</v>
      </c>
      <c r="M84" s="110">
        <v>42.767000000000003</v>
      </c>
      <c r="N84" s="124" t="s">
        <v>23</v>
      </c>
      <c r="O84" s="108">
        <v>11</v>
      </c>
      <c r="P84" s="108">
        <v>99.9</v>
      </c>
      <c r="Q84" s="125">
        <v>42.149000000000001</v>
      </c>
      <c r="R84" s="134" t="s">
        <v>12</v>
      </c>
      <c r="S84" s="133"/>
      <c r="T84" s="133"/>
      <c r="U84" s="81">
        <v>103.078</v>
      </c>
      <c r="V84" s="134" t="s">
        <v>12</v>
      </c>
      <c r="W84" s="133"/>
      <c r="X84" s="133"/>
      <c r="Y84" s="125">
        <v>102.973</v>
      </c>
      <c r="Z84" s="129" t="s">
        <v>1471</v>
      </c>
      <c r="AA84" s="106">
        <v>3</v>
      </c>
      <c r="AB84" s="106">
        <f>VLOOKUP(Z:Z,Súly!$A$30:$D$44,4,0)</f>
        <v>74.400000000000006</v>
      </c>
      <c r="AC84" s="81">
        <v>42.536000000000001</v>
      </c>
    </row>
    <row r="85" spans="1:29" x14ac:dyDescent="0.2">
      <c r="A85" s="120">
        <v>84</v>
      </c>
      <c r="B85" s="129" t="s">
        <v>1477</v>
      </c>
      <c r="C85" s="106">
        <v>7</v>
      </c>
      <c r="D85" s="106">
        <f>VLOOKUP(B:B,Súly!$A$30:$D$44,4,0)</f>
        <v>90.7</v>
      </c>
      <c r="E85" s="84">
        <v>41.758000000000003</v>
      </c>
      <c r="F85" s="109" t="s">
        <v>19</v>
      </c>
      <c r="G85" s="106">
        <v>5</v>
      </c>
      <c r="H85" s="106">
        <f>VLOOKUP(F:F,Súly!$A$30:$D$44,4,0)</f>
        <v>104</v>
      </c>
      <c r="I85" s="110">
        <v>41.887999999999998</v>
      </c>
      <c r="J85" s="105" t="s">
        <v>1478</v>
      </c>
      <c r="K85" s="106">
        <v>16</v>
      </c>
      <c r="L85" s="106">
        <f>VLOOKUP(J:J,Súly!$A$30:$D$44,4,0)</f>
        <v>92.8</v>
      </c>
      <c r="M85" s="110">
        <v>42.005000000000003</v>
      </c>
      <c r="N85" s="124" t="s">
        <v>23</v>
      </c>
      <c r="O85" s="108">
        <v>11</v>
      </c>
      <c r="P85" s="108">
        <v>99.9</v>
      </c>
      <c r="Q85" s="125">
        <v>41.982999999999997</v>
      </c>
      <c r="R85" s="67" t="s">
        <v>1473</v>
      </c>
      <c r="S85" s="106">
        <v>17</v>
      </c>
      <c r="T85" s="106">
        <f>VLOOKUP(R:R,Súly!$A$30:$D$44,4,0)</f>
        <v>101.5</v>
      </c>
      <c r="U85" s="81">
        <v>43.052</v>
      </c>
      <c r="V85" s="109" t="s">
        <v>1475</v>
      </c>
      <c r="W85" s="106">
        <v>4</v>
      </c>
      <c r="X85" s="106">
        <f>VLOOKUP(V:V,Súly!$A$30:$D$44,4,0)</f>
        <v>85.7</v>
      </c>
      <c r="Y85" s="125">
        <v>42.210999999999999</v>
      </c>
      <c r="Z85" s="129" t="s">
        <v>1471</v>
      </c>
      <c r="AA85" s="106">
        <v>3</v>
      </c>
      <c r="AB85" s="106">
        <f>VLOOKUP(Z:Z,Súly!$A$30:$D$44,4,0)</f>
        <v>74.400000000000006</v>
      </c>
      <c r="AC85" s="81">
        <v>42.408000000000001</v>
      </c>
    </row>
    <row r="86" spans="1:29" x14ac:dyDescent="0.2">
      <c r="A86" s="119">
        <v>85</v>
      </c>
      <c r="B86" s="129" t="s">
        <v>1477</v>
      </c>
      <c r="C86" s="106">
        <v>7</v>
      </c>
      <c r="D86" s="106">
        <f>VLOOKUP(B:B,Súly!$A$30:$D$44,4,0)</f>
        <v>90.7</v>
      </c>
      <c r="E86" s="84">
        <v>41.843000000000004</v>
      </c>
      <c r="F86" s="109" t="s">
        <v>19</v>
      </c>
      <c r="G86" s="106">
        <v>5</v>
      </c>
      <c r="H86" s="106">
        <f>VLOOKUP(F:F,Súly!$A$30:$D$44,4,0)</f>
        <v>104</v>
      </c>
      <c r="I86" s="110">
        <v>41.804000000000002</v>
      </c>
      <c r="J86" s="105" t="s">
        <v>1478</v>
      </c>
      <c r="K86" s="106">
        <v>16</v>
      </c>
      <c r="L86" s="106">
        <f>VLOOKUP(J:J,Súly!$A$30:$D$44,4,0)</f>
        <v>92.8</v>
      </c>
      <c r="M86" s="110">
        <v>41.753999999999998</v>
      </c>
      <c r="N86" s="124" t="s">
        <v>23</v>
      </c>
      <c r="O86" s="108">
        <v>11</v>
      </c>
      <c r="P86" s="108">
        <v>99.9</v>
      </c>
      <c r="Q86" s="125">
        <v>42.103999999999999</v>
      </c>
      <c r="R86" s="67" t="s">
        <v>1473</v>
      </c>
      <c r="S86" s="106">
        <v>17</v>
      </c>
      <c r="T86" s="106">
        <f>VLOOKUP(R:R,Súly!$A$30:$D$44,4,0)</f>
        <v>101.5</v>
      </c>
      <c r="U86" s="81">
        <v>42.975000000000001</v>
      </c>
      <c r="V86" s="109" t="s">
        <v>1475</v>
      </c>
      <c r="W86" s="106">
        <v>4</v>
      </c>
      <c r="X86" s="106">
        <f>VLOOKUP(V:V,Súly!$A$30:$D$44,4,0)</f>
        <v>85.7</v>
      </c>
      <c r="Y86" s="125">
        <v>42.481999999999999</v>
      </c>
      <c r="Z86" s="129" t="s">
        <v>1471</v>
      </c>
      <c r="AA86" s="106">
        <v>3</v>
      </c>
      <c r="AB86" s="106">
        <f>VLOOKUP(Z:Z,Súly!$A$30:$D$44,4,0)</f>
        <v>74.400000000000006</v>
      </c>
      <c r="AC86" s="81">
        <v>42.267000000000003</v>
      </c>
    </row>
    <row r="87" spans="1:29" x14ac:dyDescent="0.2">
      <c r="A87" s="120">
        <v>86</v>
      </c>
      <c r="B87" s="129" t="s">
        <v>1477</v>
      </c>
      <c r="C87" s="106">
        <v>7</v>
      </c>
      <c r="D87" s="106">
        <f>VLOOKUP(B:B,Súly!$A$30:$D$44,4,0)</f>
        <v>90.7</v>
      </c>
      <c r="E87" s="84">
        <v>41.677999999999997</v>
      </c>
      <c r="F87" s="109" t="s">
        <v>19</v>
      </c>
      <c r="G87" s="106">
        <v>5</v>
      </c>
      <c r="H87" s="106">
        <f>VLOOKUP(F:F,Súly!$A$30:$D$44,4,0)</f>
        <v>104</v>
      </c>
      <c r="I87" s="110">
        <v>41.631999999999998</v>
      </c>
      <c r="J87" s="105" t="s">
        <v>1478</v>
      </c>
      <c r="K87" s="106">
        <v>16</v>
      </c>
      <c r="L87" s="106">
        <f>VLOOKUP(J:J,Súly!$A$30:$D$44,4,0)</f>
        <v>92.8</v>
      </c>
      <c r="M87" s="110">
        <v>42.107999999999997</v>
      </c>
      <c r="N87" s="124" t="s">
        <v>23</v>
      </c>
      <c r="O87" s="108">
        <v>11</v>
      </c>
      <c r="P87" s="108">
        <v>99.9</v>
      </c>
      <c r="Q87" s="125">
        <v>41.771999999999998</v>
      </c>
      <c r="R87" s="67" t="s">
        <v>1473</v>
      </c>
      <c r="S87" s="106">
        <v>17</v>
      </c>
      <c r="T87" s="106">
        <f>VLOOKUP(R:R,Súly!$A$30:$D$44,4,0)</f>
        <v>101.5</v>
      </c>
      <c r="U87" s="81">
        <v>43.122</v>
      </c>
      <c r="V87" s="109" t="s">
        <v>1475</v>
      </c>
      <c r="W87" s="106">
        <v>4</v>
      </c>
      <c r="X87" s="106">
        <f>VLOOKUP(V:V,Súly!$A$30:$D$44,4,0)</f>
        <v>85.7</v>
      </c>
      <c r="Y87" s="125">
        <v>42.616999999999997</v>
      </c>
      <c r="Z87" s="129" t="s">
        <v>1471</v>
      </c>
      <c r="AA87" s="106">
        <v>3</v>
      </c>
      <c r="AB87" s="106">
        <f>VLOOKUP(Z:Z,Súly!$A$30:$D$44,4,0)</f>
        <v>74.400000000000006</v>
      </c>
      <c r="AC87" s="81">
        <v>42.595999999999997</v>
      </c>
    </row>
    <row r="88" spans="1:29" x14ac:dyDescent="0.2">
      <c r="A88" s="119">
        <v>87</v>
      </c>
      <c r="B88" s="129" t="s">
        <v>1477</v>
      </c>
      <c r="C88" s="106">
        <v>7</v>
      </c>
      <c r="D88" s="106">
        <f>VLOOKUP(B:B,Súly!$A$30:$D$44,4,0)</f>
        <v>90.7</v>
      </c>
      <c r="E88" s="84">
        <v>41.704000000000001</v>
      </c>
      <c r="F88" s="109" t="s">
        <v>19</v>
      </c>
      <c r="G88" s="106">
        <v>5</v>
      </c>
      <c r="H88" s="106">
        <f>VLOOKUP(F:F,Súly!$A$30:$D$44,4,0)</f>
        <v>104</v>
      </c>
      <c r="I88" s="110">
        <v>42.03</v>
      </c>
      <c r="J88" s="105" t="s">
        <v>1478</v>
      </c>
      <c r="K88" s="106">
        <v>16</v>
      </c>
      <c r="L88" s="106">
        <f>VLOOKUP(J:J,Súly!$A$30:$D$44,4,0)</f>
        <v>92.8</v>
      </c>
      <c r="M88" s="110">
        <v>41.62</v>
      </c>
      <c r="N88" s="124" t="s">
        <v>23</v>
      </c>
      <c r="O88" s="108">
        <v>11</v>
      </c>
      <c r="P88" s="108">
        <v>99.9</v>
      </c>
      <c r="Q88" s="125">
        <v>41.93</v>
      </c>
      <c r="R88" s="67" t="s">
        <v>1473</v>
      </c>
      <c r="S88" s="106">
        <v>17</v>
      </c>
      <c r="T88" s="106">
        <f>VLOOKUP(R:R,Súly!$A$30:$D$44,4,0)</f>
        <v>101.5</v>
      </c>
      <c r="U88" s="81">
        <v>43.151000000000003</v>
      </c>
      <c r="V88" s="109" t="s">
        <v>1475</v>
      </c>
      <c r="W88" s="106">
        <v>4</v>
      </c>
      <c r="X88" s="106">
        <f>VLOOKUP(V:V,Súly!$A$30:$D$44,4,0)</f>
        <v>85.7</v>
      </c>
      <c r="Y88" s="125">
        <v>41.948999999999998</v>
      </c>
      <c r="Z88" s="129" t="s">
        <v>1471</v>
      </c>
      <c r="AA88" s="106">
        <v>3</v>
      </c>
      <c r="AB88" s="106">
        <f>VLOOKUP(Z:Z,Súly!$A$30:$D$44,4,0)</f>
        <v>74.400000000000006</v>
      </c>
      <c r="AC88" s="81">
        <v>42.531999999999996</v>
      </c>
    </row>
    <row r="89" spans="1:29" x14ac:dyDescent="0.2">
      <c r="A89" s="120">
        <v>88</v>
      </c>
      <c r="B89" s="129" t="s">
        <v>1477</v>
      </c>
      <c r="C89" s="106">
        <v>7</v>
      </c>
      <c r="D89" s="106">
        <f>VLOOKUP(B:B,Súly!$A$30:$D$44,4,0)</f>
        <v>90.7</v>
      </c>
      <c r="E89" s="84">
        <v>41.883000000000003</v>
      </c>
      <c r="F89" s="109" t="s">
        <v>19</v>
      </c>
      <c r="G89" s="106">
        <v>5</v>
      </c>
      <c r="H89" s="106">
        <f>VLOOKUP(F:F,Súly!$A$30:$D$44,4,0)</f>
        <v>104</v>
      </c>
      <c r="I89" s="110">
        <v>41.591999999999999</v>
      </c>
      <c r="J89" s="105" t="s">
        <v>1478</v>
      </c>
      <c r="K89" s="106">
        <v>16</v>
      </c>
      <c r="L89" s="106">
        <f>VLOOKUP(J:J,Súly!$A$30:$D$44,4,0)</f>
        <v>92.8</v>
      </c>
      <c r="M89" s="110">
        <v>41.600999999999999</v>
      </c>
      <c r="N89" s="124" t="s">
        <v>23</v>
      </c>
      <c r="O89" s="108">
        <v>11</v>
      </c>
      <c r="P89" s="108">
        <v>99.9</v>
      </c>
      <c r="Q89" s="125">
        <v>41.902999999999999</v>
      </c>
      <c r="R89" s="67" t="s">
        <v>1473</v>
      </c>
      <c r="S89" s="106">
        <v>17</v>
      </c>
      <c r="T89" s="106">
        <f>VLOOKUP(R:R,Súly!$A$30:$D$44,4,0)</f>
        <v>101.5</v>
      </c>
      <c r="U89" s="81">
        <v>43.548000000000002</v>
      </c>
      <c r="V89" s="109" t="s">
        <v>1475</v>
      </c>
      <c r="W89" s="106">
        <v>4</v>
      </c>
      <c r="X89" s="106">
        <f>VLOOKUP(V:V,Súly!$A$30:$D$44,4,0)</f>
        <v>85.7</v>
      </c>
      <c r="Y89" s="125">
        <v>41.945</v>
      </c>
      <c r="Z89" s="129" t="s">
        <v>1471</v>
      </c>
      <c r="AA89" s="106">
        <v>3</v>
      </c>
      <c r="AB89" s="106">
        <f>VLOOKUP(Z:Z,Súly!$A$30:$D$44,4,0)</f>
        <v>74.400000000000006</v>
      </c>
      <c r="AC89" s="81">
        <v>42.704000000000001</v>
      </c>
    </row>
    <row r="90" spans="1:29" x14ac:dyDescent="0.2">
      <c r="A90" s="119">
        <v>89</v>
      </c>
      <c r="B90" s="129" t="s">
        <v>1477</v>
      </c>
      <c r="C90" s="106">
        <v>7</v>
      </c>
      <c r="D90" s="106">
        <f>VLOOKUP(B:B,Súly!$A$30:$D$44,4,0)</f>
        <v>90.7</v>
      </c>
      <c r="E90" s="84">
        <v>41.509</v>
      </c>
      <c r="F90" s="109" t="s">
        <v>19</v>
      </c>
      <c r="G90" s="106">
        <v>5</v>
      </c>
      <c r="H90" s="106">
        <f>VLOOKUP(F:F,Súly!$A$30:$D$44,4,0)</f>
        <v>104</v>
      </c>
      <c r="I90" s="110">
        <v>41.527999999999999</v>
      </c>
      <c r="J90" s="105" t="s">
        <v>1478</v>
      </c>
      <c r="K90" s="106">
        <v>16</v>
      </c>
      <c r="L90" s="106">
        <f>VLOOKUP(J:J,Súly!$A$30:$D$44,4,0)</f>
        <v>92.8</v>
      </c>
      <c r="M90" s="110">
        <v>41.505000000000003</v>
      </c>
      <c r="N90" s="124" t="s">
        <v>23</v>
      </c>
      <c r="O90" s="108">
        <v>11</v>
      </c>
      <c r="P90" s="108">
        <v>99.9</v>
      </c>
      <c r="Q90" s="125">
        <v>41.771000000000001</v>
      </c>
      <c r="R90" s="67" t="s">
        <v>1473</v>
      </c>
      <c r="S90" s="106">
        <v>17</v>
      </c>
      <c r="T90" s="106">
        <f>VLOOKUP(R:R,Súly!$A$30:$D$44,4,0)</f>
        <v>101.5</v>
      </c>
      <c r="U90" s="81">
        <v>42.823999999999998</v>
      </c>
      <c r="V90" s="109" t="s">
        <v>1475</v>
      </c>
      <c r="W90" s="106">
        <v>4</v>
      </c>
      <c r="X90" s="106">
        <f>VLOOKUP(V:V,Súly!$A$30:$D$44,4,0)</f>
        <v>85.7</v>
      </c>
      <c r="Y90" s="125">
        <v>42.058</v>
      </c>
      <c r="Z90" s="129" t="s">
        <v>1471</v>
      </c>
      <c r="AA90" s="106">
        <v>3</v>
      </c>
      <c r="AB90" s="106">
        <f>VLOOKUP(Z:Z,Súly!$A$30:$D$44,4,0)</f>
        <v>74.400000000000006</v>
      </c>
      <c r="AC90" s="81">
        <v>42.99</v>
      </c>
    </row>
    <row r="91" spans="1:29" x14ac:dyDescent="0.2">
      <c r="A91" s="120">
        <v>90</v>
      </c>
      <c r="B91" s="129" t="s">
        <v>1477</v>
      </c>
      <c r="C91" s="106">
        <v>7</v>
      </c>
      <c r="D91" s="106">
        <f>VLOOKUP(B:B,Súly!$A$30:$D$44,4,0)</f>
        <v>90.7</v>
      </c>
      <c r="E91" s="84">
        <v>41.866</v>
      </c>
      <c r="F91" s="109" t="s">
        <v>19</v>
      </c>
      <c r="G91" s="106">
        <v>5</v>
      </c>
      <c r="H91" s="106">
        <f>VLOOKUP(F:F,Súly!$A$30:$D$44,4,0)</f>
        <v>104</v>
      </c>
      <c r="I91" s="110">
        <v>41.575000000000003</v>
      </c>
      <c r="J91" s="105" t="s">
        <v>1478</v>
      </c>
      <c r="K91" s="106">
        <v>16</v>
      </c>
      <c r="L91" s="106">
        <f>VLOOKUP(J:J,Súly!$A$30:$D$44,4,0)</f>
        <v>92.8</v>
      </c>
      <c r="M91" s="110">
        <v>41.607999999999997</v>
      </c>
      <c r="N91" s="124" t="s">
        <v>23</v>
      </c>
      <c r="O91" s="108">
        <v>11</v>
      </c>
      <c r="P91" s="108">
        <v>99.9</v>
      </c>
      <c r="Q91" s="125">
        <v>41.832000000000001</v>
      </c>
      <c r="R91" s="67" t="s">
        <v>1473</v>
      </c>
      <c r="S91" s="106">
        <v>17</v>
      </c>
      <c r="T91" s="106">
        <f>VLOOKUP(R:R,Súly!$A$30:$D$44,4,0)</f>
        <v>101.5</v>
      </c>
      <c r="U91" s="81">
        <v>43.363</v>
      </c>
      <c r="V91" s="109" t="s">
        <v>1475</v>
      </c>
      <c r="W91" s="106">
        <v>4</v>
      </c>
      <c r="X91" s="106">
        <f>VLOOKUP(V:V,Súly!$A$30:$D$44,4,0)</f>
        <v>85.7</v>
      </c>
      <c r="Y91" s="125">
        <v>42.008000000000003</v>
      </c>
      <c r="Z91" s="129" t="s">
        <v>1471</v>
      </c>
      <c r="AA91" s="106">
        <v>3</v>
      </c>
      <c r="AB91" s="106">
        <f>VLOOKUP(Z:Z,Súly!$A$30:$D$44,4,0)</f>
        <v>74.400000000000006</v>
      </c>
      <c r="AC91" s="81">
        <v>42.551000000000002</v>
      </c>
    </row>
    <row r="92" spans="1:29" x14ac:dyDescent="0.2">
      <c r="A92" s="119">
        <v>91</v>
      </c>
      <c r="B92" s="129" t="s">
        <v>1477</v>
      </c>
      <c r="C92" s="106">
        <v>7</v>
      </c>
      <c r="D92" s="106">
        <f>VLOOKUP(B:B,Súly!$A$30:$D$44,4,0)</f>
        <v>90.7</v>
      </c>
      <c r="E92" s="84">
        <v>42.826000000000001</v>
      </c>
      <c r="F92" s="109" t="s">
        <v>19</v>
      </c>
      <c r="G92" s="106">
        <v>5</v>
      </c>
      <c r="H92" s="106">
        <f>VLOOKUP(F:F,Súly!$A$30:$D$44,4,0)</f>
        <v>104</v>
      </c>
      <c r="I92" s="110">
        <v>41.655999999999999</v>
      </c>
      <c r="J92" s="105" t="s">
        <v>1478</v>
      </c>
      <c r="K92" s="106">
        <v>16</v>
      </c>
      <c r="L92" s="106">
        <f>VLOOKUP(J:J,Súly!$A$30:$D$44,4,0)</f>
        <v>92.8</v>
      </c>
      <c r="M92" s="110">
        <v>41.594999999999999</v>
      </c>
      <c r="N92" s="124" t="s">
        <v>23</v>
      </c>
      <c r="O92" s="108">
        <v>11</v>
      </c>
      <c r="P92" s="108">
        <v>99.9</v>
      </c>
      <c r="Q92" s="125">
        <v>41.875999999999998</v>
      </c>
      <c r="R92" s="67" t="s">
        <v>1473</v>
      </c>
      <c r="S92" s="106">
        <v>17</v>
      </c>
      <c r="T92" s="106">
        <f>VLOOKUP(R:R,Súly!$A$30:$D$44,4,0)</f>
        <v>101.5</v>
      </c>
      <c r="U92" s="81">
        <v>42.962000000000003</v>
      </c>
      <c r="V92" s="109" t="s">
        <v>1475</v>
      </c>
      <c r="W92" s="106">
        <v>4</v>
      </c>
      <c r="X92" s="106">
        <f>VLOOKUP(V:V,Súly!$A$30:$D$44,4,0)</f>
        <v>85.7</v>
      </c>
      <c r="Y92" s="125">
        <v>42.311</v>
      </c>
      <c r="Z92" s="129" t="s">
        <v>1471</v>
      </c>
      <c r="AA92" s="106">
        <v>3</v>
      </c>
      <c r="AB92" s="106">
        <f>VLOOKUP(Z:Z,Súly!$A$30:$D$44,4,0)</f>
        <v>74.400000000000006</v>
      </c>
      <c r="AC92" s="81">
        <v>42.14</v>
      </c>
    </row>
    <row r="93" spans="1:29" x14ac:dyDescent="0.2">
      <c r="A93" s="120">
        <v>92</v>
      </c>
      <c r="B93" s="129" t="s">
        <v>1477</v>
      </c>
      <c r="C93" s="106">
        <v>7</v>
      </c>
      <c r="D93" s="106">
        <f>VLOOKUP(B:B,Súly!$A$30:$D$44,4,0)</f>
        <v>90.7</v>
      </c>
      <c r="E93" s="84">
        <v>41.924999999999997</v>
      </c>
      <c r="F93" s="109" t="s">
        <v>19</v>
      </c>
      <c r="G93" s="106">
        <v>5</v>
      </c>
      <c r="H93" s="106">
        <f>VLOOKUP(F:F,Súly!$A$30:$D$44,4,0)</f>
        <v>104</v>
      </c>
      <c r="I93" s="110">
        <v>41.673000000000002</v>
      </c>
      <c r="J93" s="105" t="s">
        <v>1478</v>
      </c>
      <c r="K93" s="106">
        <v>16</v>
      </c>
      <c r="L93" s="106">
        <f>VLOOKUP(J:J,Súly!$A$30:$D$44,4,0)</f>
        <v>92.8</v>
      </c>
      <c r="M93" s="110">
        <v>41.738</v>
      </c>
      <c r="N93" s="124" t="s">
        <v>23</v>
      </c>
      <c r="O93" s="108">
        <v>11</v>
      </c>
      <c r="P93" s="108">
        <v>99.9</v>
      </c>
      <c r="Q93" s="125">
        <v>41.81</v>
      </c>
      <c r="R93" s="67" t="s">
        <v>1473</v>
      </c>
      <c r="S93" s="106">
        <v>17</v>
      </c>
      <c r="T93" s="106">
        <f>VLOOKUP(R:R,Súly!$A$30:$D$44,4,0)</f>
        <v>101.5</v>
      </c>
      <c r="U93" s="81">
        <v>44.094000000000001</v>
      </c>
      <c r="V93" s="109" t="s">
        <v>1475</v>
      </c>
      <c r="W93" s="106">
        <v>4</v>
      </c>
      <c r="X93" s="106">
        <f>VLOOKUP(V:V,Súly!$A$30:$D$44,4,0)</f>
        <v>85.7</v>
      </c>
      <c r="Y93" s="125">
        <v>41.793999999999997</v>
      </c>
      <c r="Z93" s="129" t="s">
        <v>1471</v>
      </c>
      <c r="AA93" s="106">
        <v>3</v>
      </c>
      <c r="AB93" s="106">
        <f>VLOOKUP(Z:Z,Súly!$A$30:$D$44,4,0)</f>
        <v>74.400000000000006</v>
      </c>
      <c r="AC93" s="81">
        <v>42.341000000000001</v>
      </c>
    </row>
    <row r="94" spans="1:29" x14ac:dyDescent="0.2">
      <c r="A94" s="119">
        <v>93</v>
      </c>
      <c r="B94" s="129" t="s">
        <v>1477</v>
      </c>
      <c r="C94" s="106">
        <v>7</v>
      </c>
      <c r="D94" s="106">
        <f>VLOOKUP(B:B,Súly!$A$30:$D$44,4,0)</f>
        <v>90.7</v>
      </c>
      <c r="E94" s="84">
        <v>41.970999999999997</v>
      </c>
      <c r="F94" s="109" t="s">
        <v>19</v>
      </c>
      <c r="G94" s="106">
        <v>5</v>
      </c>
      <c r="H94" s="106">
        <f>VLOOKUP(F:F,Súly!$A$30:$D$44,4,0)</f>
        <v>104</v>
      </c>
      <c r="I94" s="110">
        <v>41.670999999999999</v>
      </c>
      <c r="J94" s="105" t="s">
        <v>1478</v>
      </c>
      <c r="K94" s="106">
        <v>16</v>
      </c>
      <c r="L94" s="106">
        <f>VLOOKUP(J:J,Súly!$A$30:$D$44,4,0)</f>
        <v>92.8</v>
      </c>
      <c r="M94" s="110">
        <v>41.616</v>
      </c>
      <c r="N94" s="124" t="s">
        <v>23</v>
      </c>
      <c r="O94" s="108">
        <v>11</v>
      </c>
      <c r="P94" s="108">
        <v>99.9</v>
      </c>
      <c r="Q94" s="125">
        <v>41.918999999999997</v>
      </c>
      <c r="R94" s="67" t="s">
        <v>1473</v>
      </c>
      <c r="S94" s="106">
        <v>17</v>
      </c>
      <c r="T94" s="106">
        <f>VLOOKUP(R:R,Súly!$A$30:$D$44,4,0)</f>
        <v>101.5</v>
      </c>
      <c r="U94" s="81">
        <v>46.28</v>
      </c>
      <c r="V94" s="109" t="s">
        <v>1475</v>
      </c>
      <c r="W94" s="106">
        <v>4</v>
      </c>
      <c r="X94" s="106">
        <f>VLOOKUP(V:V,Súly!$A$30:$D$44,4,0)</f>
        <v>85.7</v>
      </c>
      <c r="Y94" s="125">
        <v>41.939</v>
      </c>
      <c r="Z94" s="129" t="s">
        <v>1471</v>
      </c>
      <c r="AA94" s="106">
        <v>3</v>
      </c>
      <c r="AB94" s="106">
        <f>VLOOKUP(Z:Z,Súly!$A$30:$D$44,4,0)</f>
        <v>74.400000000000006</v>
      </c>
      <c r="AC94" s="81">
        <v>45.25</v>
      </c>
    </row>
    <row r="95" spans="1:29" x14ac:dyDescent="0.2">
      <c r="A95" s="120">
        <v>94</v>
      </c>
      <c r="B95" s="129" t="s">
        <v>1477</v>
      </c>
      <c r="C95" s="106">
        <v>7</v>
      </c>
      <c r="D95" s="106">
        <f>VLOOKUP(B:B,Súly!$A$30:$D$44,4,0)</f>
        <v>90.7</v>
      </c>
      <c r="E95" s="84">
        <v>41.665999999999997</v>
      </c>
      <c r="F95" s="109" t="s">
        <v>19</v>
      </c>
      <c r="G95" s="106">
        <v>5</v>
      </c>
      <c r="H95" s="106">
        <f>VLOOKUP(F:F,Súly!$A$30:$D$44,4,0)</f>
        <v>104</v>
      </c>
      <c r="I95" s="110">
        <v>41.587000000000003</v>
      </c>
      <c r="J95" s="105" t="s">
        <v>1478</v>
      </c>
      <c r="K95" s="106">
        <v>16</v>
      </c>
      <c r="L95" s="106">
        <f>VLOOKUP(J:J,Súly!$A$30:$D$44,4,0)</f>
        <v>92.8</v>
      </c>
      <c r="M95" s="110">
        <v>41.978000000000002</v>
      </c>
      <c r="N95" s="124" t="s">
        <v>23</v>
      </c>
      <c r="O95" s="108">
        <v>11</v>
      </c>
      <c r="P95" s="108">
        <v>99.9</v>
      </c>
      <c r="Q95" s="125">
        <v>41.991</v>
      </c>
      <c r="R95" s="67" t="s">
        <v>1473</v>
      </c>
      <c r="S95" s="106">
        <v>17</v>
      </c>
      <c r="T95" s="106">
        <f>VLOOKUP(R:R,Súly!$A$30:$D$44,4,0)</f>
        <v>101.5</v>
      </c>
      <c r="U95" s="81">
        <v>43.247</v>
      </c>
      <c r="V95" s="109" t="s">
        <v>1475</v>
      </c>
      <c r="W95" s="106">
        <v>4</v>
      </c>
      <c r="X95" s="106">
        <f>VLOOKUP(V:V,Súly!$A$30:$D$44,4,0)</f>
        <v>85.7</v>
      </c>
      <c r="Y95" s="125">
        <v>42.023000000000003</v>
      </c>
      <c r="Z95" s="129" t="s">
        <v>1471</v>
      </c>
      <c r="AA95" s="106">
        <v>3</v>
      </c>
      <c r="AB95" s="106">
        <f>VLOOKUP(Z:Z,Súly!$A$30:$D$44,4,0)</f>
        <v>74.400000000000006</v>
      </c>
      <c r="AC95" s="81">
        <v>42.703000000000003</v>
      </c>
    </row>
    <row r="96" spans="1:29" x14ac:dyDescent="0.2">
      <c r="A96" s="119">
        <v>95</v>
      </c>
      <c r="B96" s="129" t="s">
        <v>1477</v>
      </c>
      <c r="C96" s="106">
        <v>7</v>
      </c>
      <c r="D96" s="106">
        <f>VLOOKUP(B:B,Súly!$A$30:$D$44,4,0)</f>
        <v>90.7</v>
      </c>
      <c r="E96" s="84">
        <v>41.685000000000002</v>
      </c>
      <c r="F96" s="109" t="s">
        <v>19</v>
      </c>
      <c r="G96" s="106">
        <v>5</v>
      </c>
      <c r="H96" s="106">
        <f>VLOOKUP(F:F,Súly!$A$30:$D$44,4,0)</f>
        <v>104</v>
      </c>
      <c r="I96" s="110">
        <v>41.9</v>
      </c>
      <c r="J96" s="105" t="s">
        <v>1478</v>
      </c>
      <c r="K96" s="106">
        <v>16</v>
      </c>
      <c r="L96" s="106">
        <f>VLOOKUP(J:J,Súly!$A$30:$D$44,4,0)</f>
        <v>92.8</v>
      </c>
      <c r="M96" s="110">
        <v>41.518000000000001</v>
      </c>
      <c r="N96" s="124" t="s">
        <v>23</v>
      </c>
      <c r="O96" s="108">
        <v>11</v>
      </c>
      <c r="P96" s="108">
        <v>99.9</v>
      </c>
      <c r="Q96" s="125">
        <v>41.781999999999996</v>
      </c>
      <c r="R96" s="67" t="s">
        <v>1473</v>
      </c>
      <c r="S96" s="106">
        <v>17</v>
      </c>
      <c r="T96" s="106">
        <f>VLOOKUP(R:R,Súly!$A$30:$D$44,4,0)</f>
        <v>101.5</v>
      </c>
      <c r="U96" s="81">
        <v>43.366</v>
      </c>
      <c r="V96" s="109" t="s">
        <v>1475</v>
      </c>
      <c r="W96" s="106">
        <v>4</v>
      </c>
      <c r="X96" s="106">
        <f>VLOOKUP(V:V,Súly!$A$30:$D$44,4,0)</f>
        <v>85.7</v>
      </c>
      <c r="Y96" s="125">
        <v>42.165999999999997</v>
      </c>
      <c r="Z96" s="129" t="s">
        <v>1471</v>
      </c>
      <c r="AA96" s="106">
        <v>3</v>
      </c>
      <c r="AB96" s="106">
        <f>VLOOKUP(Z:Z,Súly!$A$30:$D$44,4,0)</f>
        <v>74.400000000000006</v>
      </c>
      <c r="AC96" s="81">
        <v>42.634999999999998</v>
      </c>
    </row>
    <row r="97" spans="1:29" x14ac:dyDescent="0.2">
      <c r="A97" s="120">
        <v>96</v>
      </c>
      <c r="B97" s="129" t="s">
        <v>1477</v>
      </c>
      <c r="C97" s="106">
        <v>7</v>
      </c>
      <c r="D97" s="106">
        <f>VLOOKUP(B:B,Súly!$A$30:$D$44,4,0)</f>
        <v>90.7</v>
      </c>
      <c r="E97" s="84">
        <v>41.62</v>
      </c>
      <c r="F97" s="109" t="s">
        <v>19</v>
      </c>
      <c r="G97" s="106">
        <v>5</v>
      </c>
      <c r="H97" s="106">
        <f>VLOOKUP(F:F,Súly!$A$30:$D$44,4,0)</f>
        <v>104</v>
      </c>
      <c r="I97" s="110">
        <v>41.521000000000001</v>
      </c>
      <c r="J97" s="105" t="s">
        <v>1478</v>
      </c>
      <c r="K97" s="106">
        <v>16</v>
      </c>
      <c r="L97" s="106">
        <f>VLOOKUP(J:J,Súly!$A$30:$D$44,4,0)</f>
        <v>92.8</v>
      </c>
      <c r="M97" s="110">
        <v>41.917000000000002</v>
      </c>
      <c r="N97" s="124" t="s">
        <v>23</v>
      </c>
      <c r="O97" s="108">
        <v>11</v>
      </c>
      <c r="P97" s="108">
        <v>99.9</v>
      </c>
      <c r="Q97" s="125">
        <v>41.877000000000002</v>
      </c>
      <c r="R97" s="67" t="s">
        <v>1473</v>
      </c>
      <c r="S97" s="106">
        <v>17</v>
      </c>
      <c r="T97" s="106">
        <f>VLOOKUP(R:R,Súly!$A$30:$D$44,4,0)</f>
        <v>101.5</v>
      </c>
      <c r="U97" s="81">
        <v>43.953000000000003</v>
      </c>
      <c r="V97" s="109" t="s">
        <v>1475</v>
      </c>
      <c r="W97" s="106">
        <v>4</v>
      </c>
      <c r="X97" s="106">
        <f>VLOOKUP(V:V,Súly!$A$30:$D$44,4,0)</f>
        <v>85.7</v>
      </c>
      <c r="Y97" s="125">
        <v>42.087000000000003</v>
      </c>
      <c r="Z97" s="129" t="s">
        <v>1471</v>
      </c>
      <c r="AA97" s="106">
        <v>3</v>
      </c>
      <c r="AB97" s="106">
        <f>VLOOKUP(Z:Z,Súly!$A$30:$D$44,4,0)</f>
        <v>74.400000000000006</v>
      </c>
      <c r="AC97" s="81">
        <v>45.843000000000004</v>
      </c>
    </row>
    <row r="98" spans="1:29" x14ac:dyDescent="0.2">
      <c r="A98" s="119">
        <v>97</v>
      </c>
      <c r="B98" s="129" t="s">
        <v>1477</v>
      </c>
      <c r="C98" s="106">
        <v>7</v>
      </c>
      <c r="D98" s="106">
        <f>VLOOKUP(B:B,Súly!$A$30:$D$44,4,0)</f>
        <v>90.7</v>
      </c>
      <c r="E98" s="84">
        <v>41.654000000000003</v>
      </c>
      <c r="F98" s="109" t="s">
        <v>19</v>
      </c>
      <c r="G98" s="106">
        <v>5</v>
      </c>
      <c r="H98" s="106">
        <f>VLOOKUP(F:F,Súly!$A$30:$D$44,4,0)</f>
        <v>104</v>
      </c>
      <c r="I98" s="110">
        <v>41.969000000000001</v>
      </c>
      <c r="J98" s="105" t="s">
        <v>1478</v>
      </c>
      <c r="K98" s="106">
        <v>16</v>
      </c>
      <c r="L98" s="106">
        <f>VLOOKUP(J:J,Súly!$A$30:$D$44,4,0)</f>
        <v>92.8</v>
      </c>
      <c r="M98" s="110">
        <v>41.642000000000003</v>
      </c>
      <c r="N98" s="124" t="s">
        <v>23</v>
      </c>
      <c r="O98" s="108">
        <v>11</v>
      </c>
      <c r="P98" s="108">
        <v>99.9</v>
      </c>
      <c r="Q98" s="125">
        <v>41.851999999999997</v>
      </c>
      <c r="R98" s="67" t="s">
        <v>1473</v>
      </c>
      <c r="S98" s="106">
        <v>17</v>
      </c>
      <c r="T98" s="106">
        <f>VLOOKUP(R:R,Súly!$A$30:$D$44,4,0)</f>
        <v>101.5</v>
      </c>
      <c r="U98" s="81">
        <v>44.313000000000002</v>
      </c>
      <c r="V98" s="109" t="s">
        <v>1475</v>
      </c>
      <c r="W98" s="106">
        <v>4</v>
      </c>
      <c r="X98" s="106">
        <f>VLOOKUP(V:V,Súly!$A$30:$D$44,4,0)</f>
        <v>85.7</v>
      </c>
      <c r="Y98" s="125">
        <v>42.003</v>
      </c>
      <c r="Z98" s="129" t="s">
        <v>1471</v>
      </c>
      <c r="AA98" s="106">
        <v>3</v>
      </c>
      <c r="AB98" s="106">
        <f>VLOOKUP(Z:Z,Súly!$A$30:$D$44,4,0)</f>
        <v>74.400000000000006</v>
      </c>
      <c r="AC98" s="81">
        <v>43.097000000000001</v>
      </c>
    </row>
    <row r="99" spans="1:29" x14ac:dyDescent="0.2">
      <c r="A99" s="120">
        <v>98</v>
      </c>
      <c r="B99" s="129" t="s">
        <v>1477</v>
      </c>
      <c r="C99" s="106">
        <v>7</v>
      </c>
      <c r="D99" s="106">
        <f>VLOOKUP(B:B,Súly!$A$30:$D$44,4,0)</f>
        <v>90.7</v>
      </c>
      <c r="E99" s="84">
        <v>41.631</v>
      </c>
      <c r="F99" s="109" t="s">
        <v>19</v>
      </c>
      <c r="G99" s="106">
        <v>5</v>
      </c>
      <c r="H99" s="106">
        <f>VLOOKUP(F:F,Súly!$A$30:$D$44,4,0)</f>
        <v>104</v>
      </c>
      <c r="I99" s="110">
        <v>41.575000000000003</v>
      </c>
      <c r="J99" s="105" t="s">
        <v>1478</v>
      </c>
      <c r="K99" s="106">
        <v>16</v>
      </c>
      <c r="L99" s="106">
        <f>VLOOKUP(J:J,Súly!$A$30:$D$44,4,0)</f>
        <v>92.8</v>
      </c>
      <c r="M99" s="110">
        <v>41.951999999999998</v>
      </c>
      <c r="N99" s="124" t="s">
        <v>23</v>
      </c>
      <c r="O99" s="108">
        <v>11</v>
      </c>
      <c r="P99" s="108">
        <v>99.9</v>
      </c>
      <c r="Q99" s="125">
        <v>41.767000000000003</v>
      </c>
      <c r="R99" s="67" t="s">
        <v>1473</v>
      </c>
      <c r="S99" s="106">
        <v>17</v>
      </c>
      <c r="T99" s="106">
        <f>VLOOKUP(R:R,Súly!$A$30:$D$44,4,0)</f>
        <v>101.5</v>
      </c>
      <c r="U99" s="81">
        <v>44.478999999999999</v>
      </c>
      <c r="V99" s="109" t="s">
        <v>1475</v>
      </c>
      <c r="W99" s="106">
        <v>4</v>
      </c>
      <c r="X99" s="106">
        <f>VLOOKUP(V:V,Súly!$A$30:$D$44,4,0)</f>
        <v>85.7</v>
      </c>
      <c r="Y99" s="125">
        <v>41.893000000000001</v>
      </c>
      <c r="Z99" s="129" t="s">
        <v>1471</v>
      </c>
      <c r="AA99" s="106">
        <v>3</v>
      </c>
      <c r="AB99" s="106">
        <f>VLOOKUP(Z:Z,Súly!$A$30:$D$44,4,0)</f>
        <v>74.400000000000006</v>
      </c>
      <c r="AC99" s="81">
        <v>42.368000000000002</v>
      </c>
    </row>
    <row r="100" spans="1:29" x14ac:dyDescent="0.2">
      <c r="A100" s="119">
        <v>99</v>
      </c>
      <c r="B100" s="129" t="s">
        <v>1477</v>
      </c>
      <c r="C100" s="106">
        <v>7</v>
      </c>
      <c r="D100" s="106">
        <f>VLOOKUP(B:B,Súly!$A$30:$D$44,4,0)</f>
        <v>90.7</v>
      </c>
      <c r="E100" s="84">
        <v>41.610999999999997</v>
      </c>
      <c r="F100" s="109" t="s">
        <v>19</v>
      </c>
      <c r="G100" s="106">
        <v>5</v>
      </c>
      <c r="H100" s="106">
        <f>VLOOKUP(F:F,Súly!$A$30:$D$44,4,0)</f>
        <v>104</v>
      </c>
      <c r="I100" s="110">
        <v>41.767000000000003</v>
      </c>
      <c r="J100" s="105" t="s">
        <v>1478</v>
      </c>
      <c r="K100" s="106">
        <v>16</v>
      </c>
      <c r="L100" s="106">
        <f>VLOOKUP(J:J,Súly!$A$30:$D$44,4,0)</f>
        <v>92.8</v>
      </c>
      <c r="M100" s="110">
        <v>41.573</v>
      </c>
      <c r="N100" s="124" t="s">
        <v>23</v>
      </c>
      <c r="O100" s="108">
        <v>11</v>
      </c>
      <c r="P100" s="108">
        <v>99.9</v>
      </c>
      <c r="Q100" s="125">
        <v>41.923999999999999</v>
      </c>
      <c r="R100" s="67" t="s">
        <v>1473</v>
      </c>
      <c r="S100" s="106">
        <v>17</v>
      </c>
      <c r="T100" s="106">
        <f>VLOOKUP(R:R,Súly!$A$30:$D$44,4,0)</f>
        <v>101.5</v>
      </c>
      <c r="U100" s="81">
        <v>43.889000000000003</v>
      </c>
      <c r="V100" s="109" t="s">
        <v>1475</v>
      </c>
      <c r="W100" s="106">
        <v>4</v>
      </c>
      <c r="X100" s="106">
        <f>VLOOKUP(V:V,Súly!$A$30:$D$44,4,0)</f>
        <v>85.7</v>
      </c>
      <c r="Y100" s="125">
        <v>41.859000000000002</v>
      </c>
      <c r="Z100" s="132" t="s">
        <v>12</v>
      </c>
      <c r="AA100" s="133"/>
      <c r="AB100" s="133"/>
      <c r="AC100" s="81">
        <v>108.051</v>
      </c>
    </row>
    <row r="101" spans="1:29" x14ac:dyDescent="0.2">
      <c r="A101" s="120">
        <v>100</v>
      </c>
      <c r="B101" s="129" t="s">
        <v>1477</v>
      </c>
      <c r="C101" s="106">
        <v>7</v>
      </c>
      <c r="D101" s="106">
        <f>VLOOKUP(B:B,Súly!$A$30:$D$44,4,0)</f>
        <v>90.7</v>
      </c>
      <c r="E101" s="84">
        <v>41.473999999999997</v>
      </c>
      <c r="F101" s="109" t="s">
        <v>19</v>
      </c>
      <c r="G101" s="106">
        <v>5</v>
      </c>
      <c r="H101" s="106">
        <f>VLOOKUP(F:F,Súly!$A$30:$D$44,4,0)</f>
        <v>104</v>
      </c>
      <c r="I101" s="110">
        <v>41.688000000000002</v>
      </c>
      <c r="J101" s="105" t="s">
        <v>1478</v>
      </c>
      <c r="K101" s="106">
        <v>16</v>
      </c>
      <c r="L101" s="106">
        <f>VLOOKUP(J:J,Súly!$A$30:$D$44,4,0)</f>
        <v>92.8</v>
      </c>
      <c r="M101" s="110">
        <v>41.601999999999997</v>
      </c>
      <c r="N101" s="124" t="s">
        <v>23</v>
      </c>
      <c r="O101" s="108">
        <v>11</v>
      </c>
      <c r="P101" s="108">
        <v>99.9</v>
      </c>
      <c r="Q101" s="125">
        <v>41.831000000000003</v>
      </c>
      <c r="R101" s="67" t="s">
        <v>1473</v>
      </c>
      <c r="S101" s="106">
        <v>17</v>
      </c>
      <c r="T101" s="106">
        <f>VLOOKUP(R:R,Súly!$A$30:$D$44,4,0)</f>
        <v>101.5</v>
      </c>
      <c r="U101" s="81">
        <v>45.204999999999998</v>
      </c>
      <c r="V101" s="109" t="s">
        <v>1475</v>
      </c>
      <c r="W101" s="106">
        <v>4</v>
      </c>
      <c r="X101" s="106">
        <f>VLOOKUP(V:V,Súly!$A$30:$D$44,4,0)</f>
        <v>85.7</v>
      </c>
      <c r="Y101" s="125">
        <v>42.170999999999999</v>
      </c>
      <c r="Z101" s="129" t="s">
        <v>1470</v>
      </c>
      <c r="AA101" s="106">
        <v>14</v>
      </c>
      <c r="AB101" s="106">
        <f>VLOOKUP(Z:Z,Súly!$A$30:$D$44,4,0)</f>
        <v>96.5</v>
      </c>
      <c r="AC101" s="81">
        <v>48.683</v>
      </c>
    </row>
    <row r="102" spans="1:29" x14ac:dyDescent="0.2">
      <c r="A102" s="119">
        <v>101</v>
      </c>
      <c r="B102" s="129" t="s">
        <v>1477</v>
      </c>
      <c r="C102" s="106">
        <v>7</v>
      </c>
      <c r="D102" s="106">
        <f>VLOOKUP(B:B,Súly!$A$30:$D$44,4,0)</f>
        <v>90.7</v>
      </c>
      <c r="E102" s="84">
        <v>41.777999999999999</v>
      </c>
      <c r="F102" s="109" t="s">
        <v>19</v>
      </c>
      <c r="G102" s="106">
        <v>5</v>
      </c>
      <c r="H102" s="106">
        <f>VLOOKUP(F:F,Súly!$A$30:$D$44,4,0)</f>
        <v>104</v>
      </c>
      <c r="I102" s="110">
        <v>41.804000000000002</v>
      </c>
      <c r="J102" s="105" t="s">
        <v>1478</v>
      </c>
      <c r="K102" s="106">
        <v>16</v>
      </c>
      <c r="L102" s="106">
        <f>VLOOKUP(J:J,Súly!$A$30:$D$44,4,0)</f>
        <v>92.8</v>
      </c>
      <c r="M102" s="110">
        <v>41.445</v>
      </c>
      <c r="N102" s="124" t="s">
        <v>23</v>
      </c>
      <c r="O102" s="108">
        <v>11</v>
      </c>
      <c r="P102" s="108">
        <v>99.9</v>
      </c>
      <c r="Q102" s="125">
        <v>41.856000000000002</v>
      </c>
      <c r="R102" s="67" t="s">
        <v>1473</v>
      </c>
      <c r="S102" s="106">
        <v>17</v>
      </c>
      <c r="T102" s="106">
        <f>VLOOKUP(R:R,Súly!$A$30:$D$44,4,0)</f>
        <v>101.5</v>
      </c>
      <c r="U102" s="81">
        <v>45.819000000000003</v>
      </c>
      <c r="V102" s="109" t="s">
        <v>1475</v>
      </c>
      <c r="W102" s="106">
        <v>4</v>
      </c>
      <c r="X102" s="106">
        <f>VLOOKUP(V:V,Súly!$A$30:$D$44,4,0)</f>
        <v>85.7</v>
      </c>
      <c r="Y102" s="125">
        <v>42.103999999999999</v>
      </c>
      <c r="Z102" s="129" t="s">
        <v>1470</v>
      </c>
      <c r="AA102" s="106">
        <v>14</v>
      </c>
      <c r="AB102" s="106">
        <f>VLOOKUP(Z:Z,Súly!$A$30:$D$44,4,0)</f>
        <v>96.5</v>
      </c>
      <c r="AC102" s="81">
        <v>51.933999999999997</v>
      </c>
    </row>
    <row r="103" spans="1:29" x14ac:dyDescent="0.2">
      <c r="A103" s="120">
        <v>102</v>
      </c>
      <c r="B103" s="129" t="s">
        <v>1477</v>
      </c>
      <c r="C103" s="106">
        <v>7</v>
      </c>
      <c r="D103" s="106">
        <f>VLOOKUP(B:B,Súly!$A$30:$D$44,4,0)</f>
        <v>90.7</v>
      </c>
      <c r="E103" s="84">
        <v>41.843000000000004</v>
      </c>
      <c r="F103" s="109" t="s">
        <v>19</v>
      </c>
      <c r="G103" s="106">
        <v>5</v>
      </c>
      <c r="H103" s="106">
        <f>VLOOKUP(F:F,Súly!$A$30:$D$44,4,0)</f>
        <v>104</v>
      </c>
      <c r="I103" s="110">
        <v>41.856000000000002</v>
      </c>
      <c r="J103" s="105" t="s">
        <v>1478</v>
      </c>
      <c r="K103" s="106">
        <v>16</v>
      </c>
      <c r="L103" s="106">
        <f>VLOOKUP(J:J,Súly!$A$30:$D$44,4,0)</f>
        <v>92.8</v>
      </c>
      <c r="M103" s="110">
        <v>41.892000000000003</v>
      </c>
      <c r="N103" s="124" t="s">
        <v>23</v>
      </c>
      <c r="O103" s="108">
        <v>11</v>
      </c>
      <c r="P103" s="108">
        <v>99.9</v>
      </c>
      <c r="Q103" s="125">
        <v>41.756</v>
      </c>
      <c r="R103" s="67" t="s">
        <v>1473</v>
      </c>
      <c r="S103" s="106">
        <v>17</v>
      </c>
      <c r="T103" s="106">
        <f>VLOOKUP(R:R,Súly!$A$30:$D$44,4,0)</f>
        <v>101.5</v>
      </c>
      <c r="U103" s="81">
        <v>44.752000000000002</v>
      </c>
      <c r="V103" s="109" t="s">
        <v>1475</v>
      </c>
      <c r="W103" s="106">
        <v>4</v>
      </c>
      <c r="X103" s="106">
        <f>VLOOKUP(V:V,Súly!$A$30:$D$44,4,0)</f>
        <v>85.7</v>
      </c>
      <c r="Y103" s="125">
        <v>41.988</v>
      </c>
      <c r="Z103" s="129" t="s">
        <v>1470</v>
      </c>
      <c r="AA103" s="106">
        <v>14</v>
      </c>
      <c r="AB103" s="106">
        <f>VLOOKUP(Z:Z,Súly!$A$30:$D$44,4,0)</f>
        <v>96.5</v>
      </c>
      <c r="AC103" s="81">
        <v>46.685000000000002</v>
      </c>
    </row>
    <row r="104" spans="1:29" x14ac:dyDescent="0.2">
      <c r="A104" s="119">
        <v>103</v>
      </c>
      <c r="B104" s="129" t="s">
        <v>1477</v>
      </c>
      <c r="C104" s="106">
        <v>7</v>
      </c>
      <c r="D104" s="106">
        <f>VLOOKUP(B:B,Súly!$A$30:$D$44,4,0)</f>
        <v>90.7</v>
      </c>
      <c r="E104" s="84">
        <v>41.698999999999998</v>
      </c>
      <c r="F104" s="109" t="s">
        <v>19</v>
      </c>
      <c r="G104" s="106">
        <v>5</v>
      </c>
      <c r="H104" s="106">
        <f>VLOOKUP(F:F,Súly!$A$30:$D$44,4,0)</f>
        <v>104</v>
      </c>
      <c r="I104" s="110">
        <v>41.92</v>
      </c>
      <c r="J104" s="105" t="s">
        <v>1478</v>
      </c>
      <c r="K104" s="106">
        <v>16</v>
      </c>
      <c r="L104" s="106">
        <f>VLOOKUP(J:J,Súly!$A$30:$D$44,4,0)</f>
        <v>92.8</v>
      </c>
      <c r="M104" s="110">
        <v>41.848999999999997</v>
      </c>
      <c r="N104" s="124" t="s">
        <v>23</v>
      </c>
      <c r="O104" s="108">
        <v>11</v>
      </c>
      <c r="P104" s="108">
        <v>99.9</v>
      </c>
      <c r="Q104" s="125">
        <v>41.715000000000003</v>
      </c>
      <c r="R104" s="67" t="s">
        <v>1473</v>
      </c>
      <c r="S104" s="106">
        <v>17</v>
      </c>
      <c r="T104" s="106">
        <f>VLOOKUP(R:R,Súly!$A$30:$D$44,4,0)</f>
        <v>101.5</v>
      </c>
      <c r="U104" s="81">
        <v>43.518999999999998</v>
      </c>
      <c r="V104" s="109" t="s">
        <v>1475</v>
      </c>
      <c r="W104" s="106">
        <v>4</v>
      </c>
      <c r="X104" s="106">
        <f>VLOOKUP(V:V,Súly!$A$30:$D$44,4,0)</f>
        <v>85.7</v>
      </c>
      <c r="Y104" s="125">
        <v>41.783000000000001</v>
      </c>
      <c r="Z104" s="129" t="s">
        <v>1470</v>
      </c>
      <c r="AA104" s="106">
        <v>14</v>
      </c>
      <c r="AB104" s="106">
        <f>VLOOKUP(Z:Z,Súly!$A$30:$D$44,4,0)</f>
        <v>96.5</v>
      </c>
      <c r="AC104" s="81">
        <v>46.795000000000002</v>
      </c>
    </row>
    <row r="105" spans="1:29" x14ac:dyDescent="0.2">
      <c r="A105" s="120">
        <v>104</v>
      </c>
      <c r="B105" s="129" t="s">
        <v>1477</v>
      </c>
      <c r="C105" s="106">
        <v>7</v>
      </c>
      <c r="D105" s="106">
        <f>VLOOKUP(B:B,Súly!$A$30:$D$44,4,0)</f>
        <v>90.7</v>
      </c>
      <c r="E105" s="84">
        <v>41.771000000000001</v>
      </c>
      <c r="F105" s="109" t="s">
        <v>19</v>
      </c>
      <c r="G105" s="106">
        <v>5</v>
      </c>
      <c r="H105" s="106">
        <f>VLOOKUP(F:F,Súly!$A$30:$D$44,4,0)</f>
        <v>104</v>
      </c>
      <c r="I105" s="110">
        <v>41.603999999999999</v>
      </c>
      <c r="J105" s="105" t="s">
        <v>1478</v>
      </c>
      <c r="K105" s="106">
        <v>16</v>
      </c>
      <c r="L105" s="106">
        <f>VLOOKUP(J:J,Súly!$A$30:$D$44,4,0)</f>
        <v>92.8</v>
      </c>
      <c r="M105" s="110">
        <v>41.84</v>
      </c>
      <c r="N105" s="124" t="s">
        <v>23</v>
      </c>
      <c r="O105" s="108">
        <v>11</v>
      </c>
      <c r="P105" s="108">
        <v>99.9</v>
      </c>
      <c r="Q105" s="125">
        <v>42.646999999999998</v>
      </c>
      <c r="R105" s="67" t="s">
        <v>1473</v>
      </c>
      <c r="S105" s="106">
        <v>17</v>
      </c>
      <c r="T105" s="106">
        <f>VLOOKUP(R:R,Súly!$A$30:$D$44,4,0)</f>
        <v>101.5</v>
      </c>
      <c r="U105" s="81">
        <v>44.472999999999999</v>
      </c>
      <c r="V105" s="109" t="s">
        <v>1475</v>
      </c>
      <c r="W105" s="106">
        <v>4</v>
      </c>
      <c r="X105" s="106">
        <f>VLOOKUP(V:V,Súly!$A$30:$D$44,4,0)</f>
        <v>85.7</v>
      </c>
      <c r="Y105" s="125">
        <v>42.27</v>
      </c>
      <c r="Z105" s="129" t="s">
        <v>1470</v>
      </c>
      <c r="AA105" s="106">
        <v>14</v>
      </c>
      <c r="AB105" s="106">
        <f>VLOOKUP(Z:Z,Súly!$A$30:$D$44,4,0)</f>
        <v>96.5</v>
      </c>
      <c r="AC105" s="81">
        <v>46.381999999999998</v>
      </c>
    </row>
    <row r="106" spans="1:29" x14ac:dyDescent="0.2">
      <c r="A106" s="119">
        <v>105</v>
      </c>
      <c r="B106" s="129" t="s">
        <v>1477</v>
      </c>
      <c r="C106" s="106">
        <v>7</v>
      </c>
      <c r="D106" s="106">
        <f>VLOOKUP(B:B,Súly!$A$30:$D$44,4,0)</f>
        <v>90.7</v>
      </c>
      <c r="E106" s="84">
        <v>41.72</v>
      </c>
      <c r="F106" s="109" t="s">
        <v>19</v>
      </c>
      <c r="G106" s="106">
        <v>5</v>
      </c>
      <c r="H106" s="106">
        <f>VLOOKUP(F:F,Súly!$A$30:$D$44,4,0)</f>
        <v>104</v>
      </c>
      <c r="I106" s="110">
        <v>41.59</v>
      </c>
      <c r="J106" s="105" t="s">
        <v>1478</v>
      </c>
      <c r="K106" s="106">
        <v>16</v>
      </c>
      <c r="L106" s="106">
        <f>VLOOKUP(J:J,Súly!$A$30:$D$44,4,0)</f>
        <v>92.8</v>
      </c>
      <c r="M106" s="110">
        <v>41.707999999999998</v>
      </c>
      <c r="N106" s="124" t="s">
        <v>23</v>
      </c>
      <c r="O106" s="108">
        <v>11</v>
      </c>
      <c r="P106" s="108">
        <v>99.9</v>
      </c>
      <c r="Q106" s="125">
        <v>41.686999999999998</v>
      </c>
      <c r="R106" s="67" t="s">
        <v>1473</v>
      </c>
      <c r="S106" s="106">
        <v>17</v>
      </c>
      <c r="T106" s="106">
        <f>VLOOKUP(R:R,Súly!$A$30:$D$44,4,0)</f>
        <v>101.5</v>
      </c>
      <c r="U106" s="81">
        <v>43.795000000000002</v>
      </c>
      <c r="V106" s="109" t="s">
        <v>1475</v>
      </c>
      <c r="W106" s="106">
        <v>4</v>
      </c>
      <c r="X106" s="106">
        <f>VLOOKUP(V:V,Súly!$A$30:$D$44,4,0)</f>
        <v>85.7</v>
      </c>
      <c r="Y106" s="125">
        <v>41.868000000000002</v>
      </c>
      <c r="Z106" s="129" t="s">
        <v>1470</v>
      </c>
      <c r="AA106" s="106">
        <v>14</v>
      </c>
      <c r="AB106" s="106">
        <f>VLOOKUP(Z:Z,Súly!$A$30:$D$44,4,0)</f>
        <v>96.5</v>
      </c>
      <c r="AC106" s="81">
        <v>47.777999999999999</v>
      </c>
    </row>
    <row r="107" spans="1:29" x14ac:dyDescent="0.2">
      <c r="A107" s="120">
        <v>106</v>
      </c>
      <c r="B107" s="129" t="s">
        <v>1477</v>
      </c>
      <c r="C107" s="106">
        <v>7</v>
      </c>
      <c r="D107" s="106">
        <f>VLOOKUP(B:B,Súly!$A$30:$D$44,4,0)</f>
        <v>90.7</v>
      </c>
      <c r="E107" s="84">
        <v>41.540999999999997</v>
      </c>
      <c r="F107" s="109" t="s">
        <v>19</v>
      </c>
      <c r="G107" s="106">
        <v>5</v>
      </c>
      <c r="H107" s="106">
        <f>VLOOKUP(F:F,Súly!$A$30:$D$44,4,0)</f>
        <v>104</v>
      </c>
      <c r="I107" s="110">
        <v>42.087000000000003</v>
      </c>
      <c r="J107" s="105" t="s">
        <v>1478</v>
      </c>
      <c r="K107" s="106">
        <v>16</v>
      </c>
      <c r="L107" s="106">
        <f>VLOOKUP(J:J,Súly!$A$30:$D$44,4,0)</f>
        <v>92.8</v>
      </c>
      <c r="M107" s="110">
        <v>41.625</v>
      </c>
      <c r="N107" s="124" t="s">
        <v>23</v>
      </c>
      <c r="O107" s="108">
        <v>11</v>
      </c>
      <c r="P107" s="108">
        <v>99.9</v>
      </c>
      <c r="Q107" s="125">
        <v>41.953000000000003</v>
      </c>
      <c r="R107" s="67" t="s">
        <v>1473</v>
      </c>
      <c r="S107" s="106">
        <v>17</v>
      </c>
      <c r="T107" s="106">
        <f>VLOOKUP(R:R,Súly!$A$30:$D$44,4,0)</f>
        <v>101.5</v>
      </c>
      <c r="U107" s="81">
        <v>44.024000000000001</v>
      </c>
      <c r="V107" s="109" t="s">
        <v>1475</v>
      </c>
      <c r="W107" s="106">
        <v>4</v>
      </c>
      <c r="X107" s="106">
        <f>VLOOKUP(V:V,Súly!$A$30:$D$44,4,0)</f>
        <v>85.7</v>
      </c>
      <c r="Y107" s="125">
        <v>43.915999999999997</v>
      </c>
      <c r="Z107" s="129" t="s">
        <v>1470</v>
      </c>
      <c r="AA107" s="106">
        <v>14</v>
      </c>
      <c r="AB107" s="106">
        <f>VLOOKUP(Z:Z,Súly!$A$30:$D$44,4,0)</f>
        <v>96.5</v>
      </c>
      <c r="AC107" s="81">
        <v>45.828000000000003</v>
      </c>
    </row>
    <row r="108" spans="1:29" x14ac:dyDescent="0.2">
      <c r="A108" s="119">
        <v>107</v>
      </c>
      <c r="B108" s="129" t="s">
        <v>1477</v>
      </c>
      <c r="C108" s="106">
        <v>7</v>
      </c>
      <c r="D108" s="106">
        <f>VLOOKUP(B:B,Súly!$A$30:$D$44,4,0)</f>
        <v>90.7</v>
      </c>
      <c r="E108" s="84">
        <v>41.771000000000001</v>
      </c>
      <c r="F108" s="109" t="s">
        <v>19</v>
      </c>
      <c r="G108" s="106">
        <v>5</v>
      </c>
      <c r="H108" s="106">
        <f>VLOOKUP(F:F,Súly!$A$30:$D$44,4,0)</f>
        <v>104</v>
      </c>
      <c r="I108" s="110">
        <v>41.706000000000003</v>
      </c>
      <c r="J108" s="105" t="s">
        <v>1478</v>
      </c>
      <c r="K108" s="106">
        <v>16</v>
      </c>
      <c r="L108" s="106">
        <f>VLOOKUP(J:J,Súly!$A$30:$D$44,4,0)</f>
        <v>92.8</v>
      </c>
      <c r="M108" s="110">
        <v>41.655000000000001</v>
      </c>
      <c r="N108" s="124" t="s">
        <v>23</v>
      </c>
      <c r="O108" s="108">
        <v>11</v>
      </c>
      <c r="P108" s="108">
        <v>99.9</v>
      </c>
      <c r="Q108" s="125">
        <v>41.814999999999998</v>
      </c>
      <c r="R108" s="67" t="s">
        <v>1473</v>
      </c>
      <c r="S108" s="106">
        <v>17</v>
      </c>
      <c r="T108" s="106">
        <f>VLOOKUP(R:R,Súly!$A$30:$D$44,4,0)</f>
        <v>101.5</v>
      </c>
      <c r="U108" s="81">
        <v>44.037999999999997</v>
      </c>
      <c r="V108" s="109" t="s">
        <v>1475</v>
      </c>
      <c r="W108" s="106">
        <v>4</v>
      </c>
      <c r="X108" s="106">
        <f>VLOOKUP(V:V,Súly!$A$30:$D$44,4,0)</f>
        <v>85.7</v>
      </c>
      <c r="Y108" s="125">
        <v>41.887999999999998</v>
      </c>
      <c r="Z108" s="129" t="s">
        <v>1470</v>
      </c>
      <c r="AA108" s="106">
        <v>14</v>
      </c>
      <c r="AB108" s="106">
        <f>VLOOKUP(Z:Z,Súly!$A$30:$D$44,4,0)</f>
        <v>96.5</v>
      </c>
      <c r="AC108" s="81">
        <v>49.04</v>
      </c>
    </row>
    <row r="109" spans="1:29" x14ac:dyDescent="0.2">
      <c r="A109" s="120">
        <v>108</v>
      </c>
      <c r="B109" s="129" t="s">
        <v>1477</v>
      </c>
      <c r="C109" s="106">
        <v>7</v>
      </c>
      <c r="D109" s="106">
        <f>VLOOKUP(B:B,Súly!$A$30:$D$44,4,0)</f>
        <v>90.7</v>
      </c>
      <c r="E109" s="84">
        <v>41.627000000000002</v>
      </c>
      <c r="F109" s="109" t="s">
        <v>19</v>
      </c>
      <c r="G109" s="106">
        <v>5</v>
      </c>
      <c r="H109" s="106">
        <f>VLOOKUP(F:F,Súly!$A$30:$D$44,4,0)</f>
        <v>104</v>
      </c>
      <c r="I109" s="110">
        <v>41.587000000000003</v>
      </c>
      <c r="J109" s="105" t="s">
        <v>1478</v>
      </c>
      <c r="K109" s="106">
        <v>16</v>
      </c>
      <c r="L109" s="106">
        <f>VLOOKUP(J:J,Súly!$A$30:$D$44,4,0)</f>
        <v>92.8</v>
      </c>
      <c r="M109" s="110">
        <v>41.673000000000002</v>
      </c>
      <c r="N109" s="124" t="s">
        <v>23</v>
      </c>
      <c r="O109" s="108">
        <v>11</v>
      </c>
      <c r="P109" s="108">
        <v>99.9</v>
      </c>
      <c r="Q109" s="125">
        <v>41.792999999999999</v>
      </c>
      <c r="R109" s="67" t="s">
        <v>1473</v>
      </c>
      <c r="S109" s="106">
        <v>17</v>
      </c>
      <c r="T109" s="106">
        <f>VLOOKUP(R:R,Súly!$A$30:$D$44,4,0)</f>
        <v>101.5</v>
      </c>
      <c r="U109" s="81">
        <v>46.162999999999997</v>
      </c>
      <c r="V109" s="109" t="s">
        <v>1475</v>
      </c>
      <c r="W109" s="106">
        <v>4</v>
      </c>
      <c r="X109" s="106">
        <f>VLOOKUP(V:V,Súly!$A$30:$D$44,4,0)</f>
        <v>85.7</v>
      </c>
      <c r="Y109" s="125">
        <v>42.154000000000003</v>
      </c>
      <c r="Z109" s="129" t="s">
        <v>1470</v>
      </c>
      <c r="AA109" s="106">
        <v>14</v>
      </c>
      <c r="AB109" s="106">
        <f>VLOOKUP(Z:Z,Súly!$A$30:$D$44,4,0)</f>
        <v>96.5</v>
      </c>
      <c r="AC109" s="81">
        <v>45.780999999999999</v>
      </c>
    </row>
    <row r="110" spans="1:29" x14ac:dyDescent="0.2">
      <c r="A110" s="119">
        <v>109</v>
      </c>
      <c r="B110" s="129" t="s">
        <v>1477</v>
      </c>
      <c r="C110" s="106">
        <v>7</v>
      </c>
      <c r="D110" s="106">
        <f>VLOOKUP(B:B,Súly!$A$30:$D$44,4,0)</f>
        <v>90.7</v>
      </c>
      <c r="E110" s="84">
        <v>41.591999999999999</v>
      </c>
      <c r="F110" s="109" t="s">
        <v>19</v>
      </c>
      <c r="G110" s="106">
        <v>5</v>
      </c>
      <c r="H110" s="106">
        <f>VLOOKUP(F:F,Súly!$A$30:$D$44,4,0)</f>
        <v>104</v>
      </c>
      <c r="I110" s="110">
        <v>41.622</v>
      </c>
      <c r="J110" s="105" t="s">
        <v>1478</v>
      </c>
      <c r="K110" s="106">
        <v>16</v>
      </c>
      <c r="L110" s="106">
        <f>VLOOKUP(J:J,Súly!$A$30:$D$44,4,0)</f>
        <v>92.8</v>
      </c>
      <c r="M110" s="110">
        <v>41.655999999999999</v>
      </c>
      <c r="N110" s="124" t="s">
        <v>23</v>
      </c>
      <c r="O110" s="108">
        <v>11</v>
      </c>
      <c r="P110" s="108">
        <v>99.9</v>
      </c>
      <c r="Q110" s="125">
        <v>41.747999999999998</v>
      </c>
      <c r="R110" s="67" t="s">
        <v>1473</v>
      </c>
      <c r="S110" s="106">
        <v>17</v>
      </c>
      <c r="T110" s="106">
        <f>VLOOKUP(R:R,Súly!$A$30:$D$44,4,0)</f>
        <v>101.5</v>
      </c>
      <c r="U110" s="81">
        <v>44.536999999999999</v>
      </c>
      <c r="V110" s="109" t="s">
        <v>1475</v>
      </c>
      <c r="W110" s="106">
        <v>4</v>
      </c>
      <c r="X110" s="106">
        <f>VLOOKUP(V:V,Súly!$A$30:$D$44,4,0)</f>
        <v>85.7</v>
      </c>
      <c r="Y110" s="125">
        <v>41.863999999999997</v>
      </c>
      <c r="Z110" s="129" t="s">
        <v>1470</v>
      </c>
      <c r="AA110" s="106">
        <v>14</v>
      </c>
      <c r="AB110" s="106">
        <f>VLOOKUP(Z:Z,Súly!$A$30:$D$44,4,0)</f>
        <v>96.5</v>
      </c>
      <c r="AC110" s="81">
        <v>49.253999999999998</v>
      </c>
    </row>
    <row r="111" spans="1:29" x14ac:dyDescent="0.2">
      <c r="A111" s="120">
        <v>110</v>
      </c>
      <c r="B111" s="129" t="s">
        <v>1477</v>
      </c>
      <c r="C111" s="106">
        <v>7</v>
      </c>
      <c r="D111" s="106">
        <f>VLOOKUP(B:B,Súly!$A$30:$D$44,4,0)</f>
        <v>90.7</v>
      </c>
      <c r="E111" s="84">
        <v>41.491999999999997</v>
      </c>
      <c r="F111" s="109" t="s">
        <v>19</v>
      </c>
      <c r="G111" s="106">
        <v>5</v>
      </c>
      <c r="H111" s="106">
        <f>VLOOKUP(F:F,Súly!$A$30:$D$44,4,0)</f>
        <v>104</v>
      </c>
      <c r="I111" s="110">
        <v>41.588999999999999</v>
      </c>
      <c r="J111" s="105" t="s">
        <v>1478</v>
      </c>
      <c r="K111" s="106">
        <v>16</v>
      </c>
      <c r="L111" s="106">
        <f>VLOOKUP(J:J,Súly!$A$30:$D$44,4,0)</f>
        <v>92.8</v>
      </c>
      <c r="M111" s="110">
        <v>42.271999999999998</v>
      </c>
      <c r="N111" s="124" t="s">
        <v>23</v>
      </c>
      <c r="O111" s="108">
        <v>11</v>
      </c>
      <c r="P111" s="108">
        <v>99.9</v>
      </c>
      <c r="Q111" s="125">
        <v>41.911000000000001</v>
      </c>
      <c r="R111" s="67" t="s">
        <v>1473</v>
      </c>
      <c r="S111" s="106">
        <v>17</v>
      </c>
      <c r="T111" s="106">
        <f>VLOOKUP(R:R,Súly!$A$30:$D$44,4,0)</f>
        <v>101.5</v>
      </c>
      <c r="U111" s="81">
        <v>45.341000000000001</v>
      </c>
      <c r="V111" s="134" t="s">
        <v>12</v>
      </c>
      <c r="W111" s="133"/>
      <c r="X111" s="133"/>
      <c r="Y111" s="125">
        <v>103.973</v>
      </c>
      <c r="Z111" s="129" t="s">
        <v>1470</v>
      </c>
      <c r="AA111" s="106">
        <v>14</v>
      </c>
      <c r="AB111" s="106">
        <f>VLOOKUP(Z:Z,Súly!$A$30:$D$44,4,0)</f>
        <v>96.5</v>
      </c>
      <c r="AC111" s="81">
        <v>47.646999999999998</v>
      </c>
    </row>
    <row r="112" spans="1:29" x14ac:dyDescent="0.2">
      <c r="A112" s="119">
        <v>111</v>
      </c>
      <c r="B112" s="129" t="s">
        <v>1477</v>
      </c>
      <c r="C112" s="106">
        <v>7</v>
      </c>
      <c r="D112" s="106">
        <f>VLOOKUP(B:B,Súly!$A$30:$D$44,4,0)</f>
        <v>90.7</v>
      </c>
      <c r="E112" s="84">
        <v>42.064999999999998</v>
      </c>
      <c r="F112" s="109" t="s">
        <v>19</v>
      </c>
      <c r="G112" s="106">
        <v>5</v>
      </c>
      <c r="H112" s="106">
        <f>VLOOKUP(F:F,Súly!$A$30:$D$44,4,0)</f>
        <v>104</v>
      </c>
      <c r="I112" s="110">
        <v>41.52</v>
      </c>
      <c r="J112" s="105" t="s">
        <v>1478</v>
      </c>
      <c r="K112" s="106">
        <v>16</v>
      </c>
      <c r="L112" s="106">
        <f>VLOOKUP(J:J,Súly!$A$30:$D$44,4,0)</f>
        <v>92.8</v>
      </c>
      <c r="M112" s="110">
        <v>42.634999999999998</v>
      </c>
      <c r="N112" s="124" t="s">
        <v>23</v>
      </c>
      <c r="O112" s="108">
        <v>11</v>
      </c>
      <c r="P112" s="108">
        <v>99.9</v>
      </c>
      <c r="Q112" s="125">
        <v>41.63</v>
      </c>
      <c r="R112" s="134" t="s">
        <v>12</v>
      </c>
      <c r="S112" s="133"/>
      <c r="T112" s="133"/>
      <c r="U112" s="81">
        <v>103.30200000000001</v>
      </c>
      <c r="V112" s="109" t="s">
        <v>1474</v>
      </c>
      <c r="W112" s="106">
        <v>3</v>
      </c>
      <c r="X112" s="106">
        <f>VLOOKUP(V:V,Súly!$A$30:$D$44,4,0)</f>
        <v>84.8</v>
      </c>
      <c r="Y112" s="125">
        <v>42.692</v>
      </c>
      <c r="Z112" s="129" t="s">
        <v>1470</v>
      </c>
      <c r="AA112" s="106">
        <v>14</v>
      </c>
      <c r="AB112" s="106">
        <f>VLOOKUP(Z:Z,Súly!$A$30:$D$44,4,0)</f>
        <v>96.5</v>
      </c>
      <c r="AC112" s="81">
        <v>47.292999999999999</v>
      </c>
    </row>
    <row r="113" spans="1:29" x14ac:dyDescent="0.2">
      <c r="A113" s="120">
        <v>112</v>
      </c>
      <c r="B113" s="129" t="s">
        <v>1477</v>
      </c>
      <c r="C113" s="106">
        <v>7</v>
      </c>
      <c r="D113" s="106">
        <f>VLOOKUP(B:B,Súly!$A$30:$D$44,4,0)</f>
        <v>90.7</v>
      </c>
      <c r="E113" s="84">
        <v>42.685000000000002</v>
      </c>
      <c r="F113" s="109" t="s">
        <v>19</v>
      </c>
      <c r="G113" s="106">
        <v>5</v>
      </c>
      <c r="H113" s="106">
        <f>VLOOKUP(F:F,Súly!$A$30:$D$44,4,0)</f>
        <v>104</v>
      </c>
      <c r="I113" s="110">
        <v>41.738</v>
      </c>
      <c r="J113" s="105" t="s">
        <v>1478</v>
      </c>
      <c r="K113" s="106">
        <v>16</v>
      </c>
      <c r="L113" s="106">
        <f>VLOOKUP(J:J,Súly!$A$30:$D$44,4,0)</f>
        <v>92.8</v>
      </c>
      <c r="M113" s="110">
        <v>41.588999999999999</v>
      </c>
      <c r="N113" s="124" t="s">
        <v>23</v>
      </c>
      <c r="O113" s="108">
        <v>11</v>
      </c>
      <c r="P113" s="108">
        <v>99.9</v>
      </c>
      <c r="Q113" s="125">
        <v>42.503999999999998</v>
      </c>
      <c r="R113" s="67" t="s">
        <v>1472</v>
      </c>
      <c r="S113" s="106">
        <v>11</v>
      </c>
      <c r="T113" s="106">
        <f>VLOOKUP(R:R,Súly!$A$30:$D$44,4,0)</f>
        <v>74.400000000000006</v>
      </c>
      <c r="U113" s="81">
        <v>41.591999999999999</v>
      </c>
      <c r="V113" s="109" t="s">
        <v>1474</v>
      </c>
      <c r="W113" s="106">
        <v>3</v>
      </c>
      <c r="X113" s="106">
        <f>VLOOKUP(V:V,Súly!$A$30:$D$44,4,0)</f>
        <v>84.8</v>
      </c>
      <c r="Y113" s="125">
        <v>42.173000000000002</v>
      </c>
      <c r="Z113" s="129" t="s">
        <v>1470</v>
      </c>
      <c r="AA113" s="106">
        <v>14</v>
      </c>
      <c r="AB113" s="106">
        <f>VLOOKUP(Z:Z,Súly!$A$30:$D$44,4,0)</f>
        <v>96.5</v>
      </c>
      <c r="AC113" s="81">
        <v>47.941000000000003</v>
      </c>
    </row>
    <row r="114" spans="1:29" x14ac:dyDescent="0.2">
      <c r="A114" s="119">
        <v>113</v>
      </c>
      <c r="B114" s="129" t="s">
        <v>1477</v>
      </c>
      <c r="C114" s="106">
        <v>7</v>
      </c>
      <c r="D114" s="106">
        <f>VLOOKUP(B:B,Súly!$A$30:$D$44,4,0)</f>
        <v>90.7</v>
      </c>
      <c r="E114" s="84">
        <v>41.744</v>
      </c>
      <c r="F114" s="134" t="s">
        <v>12</v>
      </c>
      <c r="G114" s="133"/>
      <c r="H114" s="133"/>
      <c r="I114" s="110">
        <v>102.093</v>
      </c>
      <c r="J114" s="134" t="s">
        <v>12</v>
      </c>
      <c r="K114" s="133"/>
      <c r="L114" s="133"/>
      <c r="M114" s="110">
        <v>94.236000000000004</v>
      </c>
      <c r="N114" s="134" t="s">
        <v>12</v>
      </c>
      <c r="O114" s="133"/>
      <c r="P114" s="133"/>
      <c r="Q114" s="125">
        <v>98.960999999999999</v>
      </c>
      <c r="R114" s="67" t="s">
        <v>1472</v>
      </c>
      <c r="S114" s="106">
        <v>11</v>
      </c>
      <c r="T114" s="106">
        <f>VLOOKUP(R:R,Súly!$A$30:$D$44,4,0)</f>
        <v>74.400000000000006</v>
      </c>
      <c r="U114" s="81">
        <v>41.131</v>
      </c>
      <c r="V114" s="109" t="s">
        <v>1474</v>
      </c>
      <c r="W114" s="106">
        <v>3</v>
      </c>
      <c r="X114" s="106">
        <f>VLOOKUP(V:V,Súly!$A$30:$D$44,4,0)</f>
        <v>84.8</v>
      </c>
      <c r="Y114" s="125">
        <v>42.082000000000001</v>
      </c>
      <c r="Z114" s="129" t="s">
        <v>1470</v>
      </c>
      <c r="AA114" s="106">
        <v>14</v>
      </c>
      <c r="AB114" s="106">
        <f>VLOOKUP(Z:Z,Súly!$A$30:$D$44,4,0)</f>
        <v>96.5</v>
      </c>
      <c r="AC114" s="81">
        <v>47.045000000000002</v>
      </c>
    </row>
    <row r="115" spans="1:29" x14ac:dyDescent="0.2">
      <c r="A115" s="120">
        <v>114</v>
      </c>
      <c r="B115" s="132" t="s">
        <v>12</v>
      </c>
      <c r="C115" s="133"/>
      <c r="D115" s="133"/>
      <c r="E115" s="84">
        <v>102.366</v>
      </c>
      <c r="F115" s="109" t="s">
        <v>6</v>
      </c>
      <c r="G115" s="106">
        <v>4</v>
      </c>
      <c r="H115" s="106">
        <f>VLOOKUP(F:F,Súly!$A$30:$D$44,4,0)</f>
        <v>70.599999999999994</v>
      </c>
      <c r="I115" s="110">
        <v>41.029000000000003</v>
      </c>
      <c r="J115" s="105" t="s">
        <v>7</v>
      </c>
      <c r="K115" s="106">
        <v>5</v>
      </c>
      <c r="L115" s="106">
        <f>VLOOKUP(J:J,Súly!$A$30:$D$44,4,0)</f>
        <v>81.400000000000006</v>
      </c>
      <c r="M115" s="110">
        <v>41.302</v>
      </c>
      <c r="N115" s="124" t="s">
        <v>1467</v>
      </c>
      <c r="O115" s="108">
        <v>7</v>
      </c>
      <c r="P115" s="108">
        <v>63.6</v>
      </c>
      <c r="Q115" s="125">
        <v>41.802</v>
      </c>
      <c r="R115" s="67" t="s">
        <v>1472</v>
      </c>
      <c r="S115" s="106">
        <v>11</v>
      </c>
      <c r="T115" s="106">
        <f>VLOOKUP(R:R,Súly!$A$30:$D$44,4,0)</f>
        <v>74.400000000000006</v>
      </c>
      <c r="U115" s="81">
        <v>41.387</v>
      </c>
      <c r="V115" s="109" t="s">
        <v>1474</v>
      </c>
      <c r="W115" s="106">
        <v>3</v>
      </c>
      <c r="X115" s="106">
        <f>VLOOKUP(V:V,Súly!$A$30:$D$44,4,0)</f>
        <v>84.8</v>
      </c>
      <c r="Y115" s="125">
        <v>42.622</v>
      </c>
      <c r="Z115" s="129" t="s">
        <v>1470</v>
      </c>
      <c r="AA115" s="106">
        <v>14</v>
      </c>
      <c r="AB115" s="106">
        <f>VLOOKUP(Z:Z,Súly!$A$30:$D$44,4,0)</f>
        <v>96.5</v>
      </c>
      <c r="AC115" s="81">
        <v>46.639000000000003</v>
      </c>
    </row>
    <row r="116" spans="1:29" x14ac:dyDescent="0.2">
      <c r="A116" s="119">
        <v>115</v>
      </c>
      <c r="B116" s="129" t="s">
        <v>1476</v>
      </c>
      <c r="C116" s="106">
        <v>16</v>
      </c>
      <c r="D116" s="106">
        <f>VLOOKUP(B:B,Súly!$A$30:$D$44,4,0)</f>
        <v>80.3</v>
      </c>
      <c r="E116" s="84">
        <v>40.997999999999998</v>
      </c>
      <c r="F116" s="109" t="s">
        <v>6</v>
      </c>
      <c r="G116" s="106">
        <v>4</v>
      </c>
      <c r="H116" s="106">
        <f>VLOOKUP(F:F,Súly!$A$30:$D$44,4,0)</f>
        <v>70.599999999999994</v>
      </c>
      <c r="I116" s="110">
        <v>40.945999999999998</v>
      </c>
      <c r="J116" s="105" t="s">
        <v>7</v>
      </c>
      <c r="K116" s="106">
        <v>5</v>
      </c>
      <c r="L116" s="106">
        <f>VLOOKUP(J:J,Súly!$A$30:$D$44,4,0)</f>
        <v>81.400000000000006</v>
      </c>
      <c r="M116" s="110">
        <v>41.243000000000002</v>
      </c>
      <c r="N116" s="124" t="s">
        <v>1467</v>
      </c>
      <c r="O116" s="108">
        <v>7</v>
      </c>
      <c r="P116" s="108">
        <v>63.6</v>
      </c>
      <c r="Q116" s="125">
        <v>41.323</v>
      </c>
      <c r="R116" s="67" t="s">
        <v>1472</v>
      </c>
      <c r="S116" s="106">
        <v>11</v>
      </c>
      <c r="T116" s="106">
        <f>VLOOKUP(R:R,Súly!$A$30:$D$44,4,0)</f>
        <v>74.400000000000006</v>
      </c>
      <c r="U116" s="81">
        <v>41.17</v>
      </c>
      <c r="V116" s="109" t="s">
        <v>1474</v>
      </c>
      <c r="W116" s="106">
        <v>3</v>
      </c>
      <c r="X116" s="106">
        <f>VLOOKUP(V:V,Súly!$A$30:$D$44,4,0)</f>
        <v>84.8</v>
      </c>
      <c r="Y116" s="125">
        <v>42.335000000000001</v>
      </c>
      <c r="Z116" s="129" t="s">
        <v>1470</v>
      </c>
      <c r="AA116" s="106">
        <v>14</v>
      </c>
      <c r="AB116" s="106">
        <f>VLOOKUP(Z:Z,Súly!$A$30:$D$44,4,0)</f>
        <v>96.5</v>
      </c>
      <c r="AC116" s="81">
        <v>45.664000000000001</v>
      </c>
    </row>
    <row r="117" spans="1:29" x14ac:dyDescent="0.2">
      <c r="A117" s="120">
        <v>116</v>
      </c>
      <c r="B117" s="129" t="s">
        <v>1476</v>
      </c>
      <c r="C117" s="106">
        <v>16</v>
      </c>
      <c r="D117" s="106">
        <f>VLOOKUP(B:B,Súly!$A$30:$D$44,4,0)</f>
        <v>80.3</v>
      </c>
      <c r="E117" s="84">
        <v>40.758000000000003</v>
      </c>
      <c r="F117" s="109" t="s">
        <v>6</v>
      </c>
      <c r="G117" s="106">
        <v>4</v>
      </c>
      <c r="H117" s="106">
        <f>VLOOKUP(F:F,Súly!$A$30:$D$44,4,0)</f>
        <v>70.599999999999994</v>
      </c>
      <c r="I117" s="110">
        <v>40.606999999999999</v>
      </c>
      <c r="J117" s="105" t="s">
        <v>7</v>
      </c>
      <c r="K117" s="106">
        <v>5</v>
      </c>
      <c r="L117" s="106">
        <f>VLOOKUP(J:J,Súly!$A$30:$D$44,4,0)</f>
        <v>81.400000000000006</v>
      </c>
      <c r="M117" s="110">
        <v>41.252000000000002</v>
      </c>
      <c r="N117" s="124" t="s">
        <v>1467</v>
      </c>
      <c r="O117" s="108">
        <v>7</v>
      </c>
      <c r="P117" s="108">
        <v>63.6</v>
      </c>
      <c r="Q117" s="125">
        <v>41.442</v>
      </c>
      <c r="R117" s="67" t="s">
        <v>1472</v>
      </c>
      <c r="S117" s="106">
        <v>11</v>
      </c>
      <c r="T117" s="106">
        <f>VLOOKUP(R:R,Súly!$A$30:$D$44,4,0)</f>
        <v>74.400000000000006</v>
      </c>
      <c r="U117" s="81">
        <v>40.982999999999997</v>
      </c>
      <c r="V117" s="109" t="s">
        <v>1474</v>
      </c>
      <c r="W117" s="106">
        <v>3</v>
      </c>
      <c r="X117" s="106">
        <f>VLOOKUP(V:V,Súly!$A$30:$D$44,4,0)</f>
        <v>84.8</v>
      </c>
      <c r="Y117" s="125">
        <v>42.256999999999998</v>
      </c>
      <c r="Z117" s="129" t="s">
        <v>1470</v>
      </c>
      <c r="AA117" s="106">
        <v>14</v>
      </c>
      <c r="AB117" s="106">
        <f>VLOOKUP(Z:Z,Súly!$A$30:$D$44,4,0)</f>
        <v>96.5</v>
      </c>
      <c r="AC117" s="81">
        <v>45.72</v>
      </c>
    </row>
    <row r="118" spans="1:29" x14ac:dyDescent="0.2">
      <c r="A118" s="119">
        <v>117</v>
      </c>
      <c r="B118" s="129" t="s">
        <v>1476</v>
      </c>
      <c r="C118" s="106">
        <v>16</v>
      </c>
      <c r="D118" s="106">
        <f>VLOOKUP(B:B,Súly!$A$30:$D$44,4,0)</f>
        <v>80.3</v>
      </c>
      <c r="E118" s="84">
        <v>40.905999999999999</v>
      </c>
      <c r="F118" s="109" t="s">
        <v>6</v>
      </c>
      <c r="G118" s="106">
        <v>4</v>
      </c>
      <c r="H118" s="106">
        <f>VLOOKUP(F:F,Súly!$A$30:$D$44,4,0)</f>
        <v>70.599999999999994</v>
      </c>
      <c r="I118" s="110">
        <v>40.832000000000001</v>
      </c>
      <c r="J118" s="105" t="s">
        <v>7</v>
      </c>
      <c r="K118" s="106">
        <v>5</v>
      </c>
      <c r="L118" s="106">
        <f>VLOOKUP(J:J,Súly!$A$30:$D$44,4,0)</f>
        <v>81.400000000000006</v>
      </c>
      <c r="M118" s="110">
        <v>41.029000000000003</v>
      </c>
      <c r="N118" s="124" t="s">
        <v>1467</v>
      </c>
      <c r="O118" s="108">
        <v>7</v>
      </c>
      <c r="P118" s="108">
        <v>63.6</v>
      </c>
      <c r="Q118" s="125">
        <v>41.341000000000001</v>
      </c>
      <c r="R118" s="67" t="s">
        <v>1472</v>
      </c>
      <c r="S118" s="106">
        <v>11</v>
      </c>
      <c r="T118" s="106">
        <f>VLOOKUP(R:R,Súly!$A$30:$D$44,4,0)</f>
        <v>74.400000000000006</v>
      </c>
      <c r="U118" s="81">
        <v>41.024999999999999</v>
      </c>
      <c r="V118" s="109" t="s">
        <v>1474</v>
      </c>
      <c r="W118" s="106">
        <v>3</v>
      </c>
      <c r="X118" s="106">
        <f>VLOOKUP(V:V,Súly!$A$30:$D$44,4,0)</f>
        <v>84.8</v>
      </c>
      <c r="Y118" s="125">
        <v>42.567999999999998</v>
      </c>
      <c r="Z118" s="129" t="s">
        <v>1470</v>
      </c>
      <c r="AA118" s="106">
        <v>14</v>
      </c>
      <c r="AB118" s="106">
        <f>VLOOKUP(Z:Z,Súly!$A$30:$D$44,4,0)</f>
        <v>96.5</v>
      </c>
      <c r="AC118" s="81">
        <v>47.692</v>
      </c>
    </row>
    <row r="119" spans="1:29" x14ac:dyDescent="0.2">
      <c r="A119" s="120">
        <v>118</v>
      </c>
      <c r="B119" s="129" t="s">
        <v>1476</v>
      </c>
      <c r="C119" s="106">
        <v>16</v>
      </c>
      <c r="D119" s="106">
        <f>VLOOKUP(B:B,Súly!$A$30:$D$44,4,0)</f>
        <v>80.3</v>
      </c>
      <c r="E119" s="84">
        <v>41.551000000000002</v>
      </c>
      <c r="F119" s="109" t="s">
        <v>6</v>
      </c>
      <c r="G119" s="106">
        <v>4</v>
      </c>
      <c r="H119" s="106">
        <f>VLOOKUP(F:F,Súly!$A$30:$D$44,4,0)</f>
        <v>70.599999999999994</v>
      </c>
      <c r="I119" s="110">
        <v>40.665999999999997</v>
      </c>
      <c r="J119" s="105" t="s">
        <v>7</v>
      </c>
      <c r="K119" s="106">
        <v>5</v>
      </c>
      <c r="L119" s="106">
        <f>VLOOKUP(J:J,Súly!$A$30:$D$44,4,0)</f>
        <v>81.400000000000006</v>
      </c>
      <c r="M119" s="110">
        <v>41.14</v>
      </c>
      <c r="N119" s="124" t="s">
        <v>1467</v>
      </c>
      <c r="O119" s="108">
        <v>7</v>
      </c>
      <c r="P119" s="108">
        <v>63.6</v>
      </c>
      <c r="Q119" s="125">
        <v>41.17</v>
      </c>
      <c r="R119" s="67" t="s">
        <v>1472</v>
      </c>
      <c r="S119" s="106">
        <v>11</v>
      </c>
      <c r="T119" s="106">
        <f>VLOOKUP(R:R,Súly!$A$30:$D$44,4,0)</f>
        <v>74.400000000000006</v>
      </c>
      <c r="U119" s="81">
        <v>41.572000000000003</v>
      </c>
      <c r="V119" s="109" t="s">
        <v>1474</v>
      </c>
      <c r="W119" s="106">
        <v>3</v>
      </c>
      <c r="X119" s="106">
        <f>VLOOKUP(V:V,Súly!$A$30:$D$44,4,0)</f>
        <v>84.8</v>
      </c>
      <c r="Y119" s="125">
        <v>43.813000000000002</v>
      </c>
      <c r="Z119" s="129" t="s">
        <v>1470</v>
      </c>
      <c r="AA119" s="106">
        <v>14</v>
      </c>
      <c r="AB119" s="106">
        <f>VLOOKUP(Z:Z,Súly!$A$30:$D$44,4,0)</f>
        <v>96.5</v>
      </c>
      <c r="AC119" s="81">
        <v>46.823999999999998</v>
      </c>
    </row>
    <row r="120" spans="1:29" x14ac:dyDescent="0.2">
      <c r="A120" s="119">
        <v>119</v>
      </c>
      <c r="B120" s="129" t="s">
        <v>1476</v>
      </c>
      <c r="C120" s="106">
        <v>16</v>
      </c>
      <c r="D120" s="106">
        <f>VLOOKUP(B:B,Súly!$A$30:$D$44,4,0)</f>
        <v>80.3</v>
      </c>
      <c r="E120" s="84">
        <v>40.801000000000002</v>
      </c>
      <c r="F120" s="109" t="s">
        <v>6</v>
      </c>
      <c r="G120" s="106">
        <v>4</v>
      </c>
      <c r="H120" s="106">
        <f>VLOOKUP(F:F,Súly!$A$30:$D$44,4,0)</f>
        <v>70.599999999999994</v>
      </c>
      <c r="I120" s="110">
        <v>40.768000000000001</v>
      </c>
      <c r="J120" s="105" t="s">
        <v>7</v>
      </c>
      <c r="K120" s="106">
        <v>5</v>
      </c>
      <c r="L120" s="106">
        <f>VLOOKUP(J:J,Súly!$A$30:$D$44,4,0)</f>
        <v>81.400000000000006</v>
      </c>
      <c r="M120" s="110">
        <v>41.238</v>
      </c>
      <c r="N120" s="124" t="s">
        <v>1467</v>
      </c>
      <c r="O120" s="108">
        <v>7</v>
      </c>
      <c r="P120" s="108">
        <v>63.6</v>
      </c>
      <c r="Q120" s="125">
        <v>41.332999999999998</v>
      </c>
      <c r="R120" s="67" t="s">
        <v>1472</v>
      </c>
      <c r="S120" s="106">
        <v>11</v>
      </c>
      <c r="T120" s="106">
        <f>VLOOKUP(R:R,Súly!$A$30:$D$44,4,0)</f>
        <v>74.400000000000006</v>
      </c>
      <c r="U120" s="81">
        <v>41.052999999999997</v>
      </c>
      <c r="V120" s="109" t="s">
        <v>1474</v>
      </c>
      <c r="W120" s="106">
        <v>3</v>
      </c>
      <c r="X120" s="106">
        <f>VLOOKUP(V:V,Súly!$A$30:$D$44,4,0)</f>
        <v>84.8</v>
      </c>
      <c r="Y120" s="125">
        <v>42.435000000000002</v>
      </c>
      <c r="Z120" s="129" t="s">
        <v>1470</v>
      </c>
      <c r="AA120" s="106">
        <v>14</v>
      </c>
      <c r="AB120" s="106">
        <f>VLOOKUP(Z:Z,Súly!$A$30:$D$44,4,0)</f>
        <v>96.5</v>
      </c>
      <c r="AC120" s="81">
        <v>49.811999999999998</v>
      </c>
    </row>
    <row r="121" spans="1:29" x14ac:dyDescent="0.2">
      <c r="A121" s="120">
        <v>120</v>
      </c>
      <c r="B121" s="129" t="s">
        <v>1476</v>
      </c>
      <c r="C121" s="106">
        <v>16</v>
      </c>
      <c r="D121" s="106">
        <f>VLOOKUP(B:B,Súly!$A$30:$D$44,4,0)</f>
        <v>80.3</v>
      </c>
      <c r="E121" s="84">
        <v>40.905999999999999</v>
      </c>
      <c r="F121" s="109" t="s">
        <v>6</v>
      </c>
      <c r="G121" s="106">
        <v>4</v>
      </c>
      <c r="H121" s="106">
        <f>VLOOKUP(F:F,Súly!$A$30:$D$44,4,0)</f>
        <v>70.599999999999994</v>
      </c>
      <c r="I121" s="110">
        <v>40.835000000000001</v>
      </c>
      <c r="J121" s="105" t="s">
        <v>7</v>
      </c>
      <c r="K121" s="106">
        <v>5</v>
      </c>
      <c r="L121" s="106">
        <f>VLOOKUP(J:J,Súly!$A$30:$D$44,4,0)</f>
        <v>81.400000000000006</v>
      </c>
      <c r="M121" s="110">
        <v>40.991999999999997</v>
      </c>
      <c r="N121" s="124" t="s">
        <v>1467</v>
      </c>
      <c r="O121" s="108">
        <v>7</v>
      </c>
      <c r="P121" s="108">
        <v>63.6</v>
      </c>
      <c r="Q121" s="125">
        <v>41.122</v>
      </c>
      <c r="R121" s="67" t="s">
        <v>1472</v>
      </c>
      <c r="S121" s="106">
        <v>11</v>
      </c>
      <c r="T121" s="106">
        <f>VLOOKUP(R:R,Súly!$A$30:$D$44,4,0)</f>
        <v>74.400000000000006</v>
      </c>
      <c r="U121" s="81">
        <v>41.267000000000003</v>
      </c>
      <c r="V121" s="109" t="s">
        <v>1474</v>
      </c>
      <c r="W121" s="106">
        <v>3</v>
      </c>
      <c r="X121" s="106">
        <f>VLOOKUP(V:V,Súly!$A$30:$D$44,4,0)</f>
        <v>84.8</v>
      </c>
      <c r="Y121" s="125">
        <v>42.607999999999997</v>
      </c>
      <c r="Z121" s="129" t="s">
        <v>1470</v>
      </c>
      <c r="AA121" s="106">
        <v>14</v>
      </c>
      <c r="AB121" s="106">
        <f>VLOOKUP(Z:Z,Súly!$A$30:$D$44,4,0)</f>
        <v>96.5</v>
      </c>
      <c r="AC121" s="81">
        <v>46.185000000000002</v>
      </c>
    </row>
    <row r="122" spans="1:29" x14ac:dyDescent="0.2">
      <c r="A122" s="119">
        <v>121</v>
      </c>
      <c r="B122" s="129" t="s">
        <v>1476</v>
      </c>
      <c r="C122" s="106">
        <v>16</v>
      </c>
      <c r="D122" s="106">
        <f>VLOOKUP(B:B,Súly!$A$30:$D$44,4,0)</f>
        <v>80.3</v>
      </c>
      <c r="E122" s="84">
        <v>40.881</v>
      </c>
      <c r="F122" s="109" t="s">
        <v>6</v>
      </c>
      <c r="G122" s="106">
        <v>4</v>
      </c>
      <c r="H122" s="106">
        <f>VLOOKUP(F:F,Súly!$A$30:$D$44,4,0)</f>
        <v>70.599999999999994</v>
      </c>
      <c r="I122" s="110">
        <v>40.578000000000003</v>
      </c>
      <c r="J122" s="105" t="s">
        <v>7</v>
      </c>
      <c r="K122" s="106">
        <v>5</v>
      </c>
      <c r="L122" s="106">
        <f>VLOOKUP(J:J,Súly!$A$30:$D$44,4,0)</f>
        <v>81.400000000000006</v>
      </c>
      <c r="M122" s="110">
        <v>41.006</v>
      </c>
      <c r="N122" s="124" t="s">
        <v>1467</v>
      </c>
      <c r="O122" s="108">
        <v>7</v>
      </c>
      <c r="P122" s="108">
        <v>63.6</v>
      </c>
      <c r="Q122" s="125">
        <v>41.390999999999998</v>
      </c>
      <c r="R122" s="67" t="s">
        <v>1472</v>
      </c>
      <c r="S122" s="106">
        <v>11</v>
      </c>
      <c r="T122" s="106">
        <f>VLOOKUP(R:R,Súly!$A$30:$D$44,4,0)</f>
        <v>74.400000000000006</v>
      </c>
      <c r="U122" s="81">
        <v>41.031999999999996</v>
      </c>
      <c r="V122" s="109" t="s">
        <v>1474</v>
      </c>
      <c r="W122" s="106">
        <v>3</v>
      </c>
      <c r="X122" s="106">
        <f>VLOOKUP(V:V,Súly!$A$30:$D$44,4,0)</f>
        <v>84.8</v>
      </c>
      <c r="Y122" s="125">
        <v>43.618000000000002</v>
      </c>
      <c r="Z122" s="129" t="s">
        <v>1470</v>
      </c>
      <c r="AA122" s="106">
        <v>14</v>
      </c>
      <c r="AB122" s="106">
        <f>VLOOKUP(Z:Z,Súly!$A$30:$D$44,4,0)</f>
        <v>96.5</v>
      </c>
      <c r="AC122" s="81">
        <v>45.566000000000003</v>
      </c>
    </row>
    <row r="123" spans="1:29" x14ac:dyDescent="0.2">
      <c r="A123" s="120">
        <v>122</v>
      </c>
      <c r="B123" s="129" t="s">
        <v>1476</v>
      </c>
      <c r="C123" s="106">
        <v>16</v>
      </c>
      <c r="D123" s="106">
        <f>VLOOKUP(B:B,Súly!$A$30:$D$44,4,0)</f>
        <v>80.3</v>
      </c>
      <c r="E123" s="84">
        <v>40.911000000000001</v>
      </c>
      <c r="F123" s="109" t="s">
        <v>6</v>
      </c>
      <c r="G123" s="106">
        <v>4</v>
      </c>
      <c r="H123" s="106">
        <f>VLOOKUP(F:F,Súly!$A$30:$D$44,4,0)</f>
        <v>70.599999999999994</v>
      </c>
      <c r="I123" s="110">
        <v>40.668999999999997</v>
      </c>
      <c r="J123" s="105" t="s">
        <v>7</v>
      </c>
      <c r="K123" s="106">
        <v>5</v>
      </c>
      <c r="L123" s="106">
        <f>VLOOKUP(J:J,Súly!$A$30:$D$44,4,0)</f>
        <v>81.400000000000006</v>
      </c>
      <c r="M123" s="110">
        <v>41.008000000000003</v>
      </c>
      <c r="N123" s="124" t="s">
        <v>1467</v>
      </c>
      <c r="O123" s="108">
        <v>7</v>
      </c>
      <c r="P123" s="108">
        <v>63.6</v>
      </c>
      <c r="Q123" s="125">
        <v>41.191000000000003</v>
      </c>
      <c r="R123" s="67" t="s">
        <v>1472</v>
      </c>
      <c r="S123" s="106">
        <v>11</v>
      </c>
      <c r="T123" s="106">
        <f>VLOOKUP(R:R,Súly!$A$30:$D$44,4,0)</f>
        <v>74.400000000000006</v>
      </c>
      <c r="U123" s="81">
        <v>40.954000000000001</v>
      </c>
      <c r="V123" s="109" t="s">
        <v>1474</v>
      </c>
      <c r="W123" s="106">
        <v>3</v>
      </c>
      <c r="X123" s="106">
        <f>VLOOKUP(V:V,Súly!$A$30:$D$44,4,0)</f>
        <v>84.8</v>
      </c>
      <c r="Y123" s="125">
        <v>42.609000000000002</v>
      </c>
      <c r="Z123" s="132" t="s">
        <v>12</v>
      </c>
      <c r="AA123" s="133"/>
      <c r="AB123" s="133"/>
      <c r="AC123" s="81">
        <v>107.068</v>
      </c>
    </row>
    <row r="124" spans="1:29" x14ac:dyDescent="0.2">
      <c r="A124" s="119">
        <v>123</v>
      </c>
      <c r="B124" s="129" t="s">
        <v>1476</v>
      </c>
      <c r="C124" s="106">
        <v>16</v>
      </c>
      <c r="D124" s="106">
        <f>VLOOKUP(B:B,Súly!$A$30:$D$44,4,0)</f>
        <v>80.3</v>
      </c>
      <c r="E124" s="84">
        <v>40.756</v>
      </c>
      <c r="F124" s="109" t="s">
        <v>6</v>
      </c>
      <c r="G124" s="106">
        <v>4</v>
      </c>
      <c r="H124" s="106">
        <f>VLOOKUP(F:F,Súly!$A$30:$D$44,4,0)</f>
        <v>70.599999999999994</v>
      </c>
      <c r="I124" s="110">
        <v>40.828000000000003</v>
      </c>
      <c r="J124" s="105" t="s">
        <v>7</v>
      </c>
      <c r="K124" s="106">
        <v>5</v>
      </c>
      <c r="L124" s="106">
        <f>VLOOKUP(J:J,Súly!$A$30:$D$44,4,0)</f>
        <v>81.400000000000006</v>
      </c>
      <c r="M124" s="110">
        <v>41.031999999999996</v>
      </c>
      <c r="N124" s="124" t="s">
        <v>1467</v>
      </c>
      <c r="O124" s="108">
        <v>7</v>
      </c>
      <c r="P124" s="108">
        <v>63.6</v>
      </c>
      <c r="Q124" s="125">
        <v>41.179000000000002</v>
      </c>
      <c r="R124" s="67" t="s">
        <v>1472</v>
      </c>
      <c r="S124" s="106">
        <v>11</v>
      </c>
      <c r="T124" s="106">
        <f>VLOOKUP(R:R,Súly!$A$30:$D$44,4,0)</f>
        <v>74.400000000000006</v>
      </c>
      <c r="U124" s="81">
        <v>40.847999999999999</v>
      </c>
      <c r="V124" s="109" t="s">
        <v>1474</v>
      </c>
      <c r="W124" s="106">
        <v>3</v>
      </c>
      <c r="X124" s="106">
        <f>VLOOKUP(V:V,Súly!$A$30:$D$44,4,0)</f>
        <v>84.8</v>
      </c>
      <c r="Y124" s="125">
        <v>42.399000000000001</v>
      </c>
      <c r="Z124" s="129" t="s">
        <v>1471</v>
      </c>
      <c r="AA124" s="106">
        <v>3</v>
      </c>
      <c r="AB124" s="106">
        <f>VLOOKUP(Z:Z,Súly!$A$30:$D$44,4,0)</f>
        <v>74.400000000000006</v>
      </c>
      <c r="AC124" s="81">
        <v>42.314</v>
      </c>
    </row>
    <row r="125" spans="1:29" x14ac:dyDescent="0.2">
      <c r="A125" s="120">
        <v>124</v>
      </c>
      <c r="B125" s="129" t="s">
        <v>1476</v>
      </c>
      <c r="C125" s="106">
        <v>16</v>
      </c>
      <c r="D125" s="106">
        <f>VLOOKUP(B:B,Súly!$A$30:$D$44,4,0)</f>
        <v>80.3</v>
      </c>
      <c r="E125" s="84">
        <v>40.837000000000003</v>
      </c>
      <c r="F125" s="109" t="s">
        <v>6</v>
      </c>
      <c r="G125" s="106">
        <v>4</v>
      </c>
      <c r="H125" s="106">
        <f>VLOOKUP(F:F,Súly!$A$30:$D$44,4,0)</f>
        <v>70.599999999999994</v>
      </c>
      <c r="I125" s="110">
        <v>40.853999999999999</v>
      </c>
      <c r="J125" s="105" t="s">
        <v>7</v>
      </c>
      <c r="K125" s="106">
        <v>5</v>
      </c>
      <c r="L125" s="106">
        <f>VLOOKUP(J:J,Súly!$A$30:$D$44,4,0)</f>
        <v>81.400000000000006</v>
      </c>
      <c r="M125" s="110">
        <v>41.103000000000002</v>
      </c>
      <c r="N125" s="124" t="s">
        <v>1467</v>
      </c>
      <c r="O125" s="108">
        <v>7</v>
      </c>
      <c r="P125" s="108">
        <v>63.6</v>
      </c>
      <c r="Q125" s="125">
        <v>41.264000000000003</v>
      </c>
      <c r="R125" s="67" t="s">
        <v>1472</v>
      </c>
      <c r="S125" s="106">
        <v>11</v>
      </c>
      <c r="T125" s="106">
        <f>VLOOKUP(R:R,Súly!$A$30:$D$44,4,0)</f>
        <v>74.400000000000006</v>
      </c>
      <c r="U125" s="81">
        <v>40.963000000000001</v>
      </c>
      <c r="V125" s="109" t="s">
        <v>1474</v>
      </c>
      <c r="W125" s="106">
        <v>3</v>
      </c>
      <c r="X125" s="106">
        <f>VLOOKUP(V:V,Súly!$A$30:$D$44,4,0)</f>
        <v>84.8</v>
      </c>
      <c r="Y125" s="125">
        <v>42.692</v>
      </c>
      <c r="Z125" s="129" t="s">
        <v>1471</v>
      </c>
      <c r="AA125" s="106">
        <v>3</v>
      </c>
      <c r="AB125" s="106">
        <f>VLOOKUP(Z:Z,Súly!$A$30:$D$44,4,0)</f>
        <v>74.400000000000006</v>
      </c>
      <c r="AC125" s="81">
        <v>43.396999999999998</v>
      </c>
    </row>
    <row r="126" spans="1:29" x14ac:dyDescent="0.2">
      <c r="A126" s="119">
        <v>125</v>
      </c>
      <c r="B126" s="129" t="s">
        <v>1476</v>
      </c>
      <c r="C126" s="106">
        <v>16</v>
      </c>
      <c r="D126" s="106">
        <f>VLOOKUP(B:B,Súly!$A$30:$D$44,4,0)</f>
        <v>80.3</v>
      </c>
      <c r="E126" s="84">
        <v>40.76</v>
      </c>
      <c r="F126" s="109" t="s">
        <v>6</v>
      </c>
      <c r="G126" s="106">
        <v>4</v>
      </c>
      <c r="H126" s="106">
        <f>VLOOKUP(F:F,Súly!$A$30:$D$44,4,0)</f>
        <v>70.599999999999994</v>
      </c>
      <c r="I126" s="110">
        <v>40.539000000000001</v>
      </c>
      <c r="J126" s="105" t="s">
        <v>7</v>
      </c>
      <c r="K126" s="106">
        <v>5</v>
      </c>
      <c r="L126" s="106">
        <f>VLOOKUP(J:J,Súly!$A$30:$D$44,4,0)</f>
        <v>81.400000000000006</v>
      </c>
      <c r="M126" s="110">
        <v>40.892000000000003</v>
      </c>
      <c r="N126" s="124" t="s">
        <v>1467</v>
      </c>
      <c r="O126" s="108">
        <v>7</v>
      </c>
      <c r="P126" s="108">
        <v>63.6</v>
      </c>
      <c r="Q126" s="125">
        <v>41.345999999999997</v>
      </c>
      <c r="R126" s="67" t="s">
        <v>1472</v>
      </c>
      <c r="S126" s="106">
        <v>11</v>
      </c>
      <c r="T126" s="106">
        <f>VLOOKUP(R:R,Súly!$A$30:$D$44,4,0)</f>
        <v>74.400000000000006</v>
      </c>
      <c r="U126" s="81">
        <v>40.988999999999997</v>
      </c>
      <c r="V126" s="109" t="s">
        <v>1474</v>
      </c>
      <c r="W126" s="106">
        <v>3</v>
      </c>
      <c r="X126" s="106">
        <f>VLOOKUP(V:V,Súly!$A$30:$D$44,4,0)</f>
        <v>84.8</v>
      </c>
      <c r="Y126" s="125">
        <v>44.064999999999998</v>
      </c>
      <c r="Z126" s="129" t="s">
        <v>1471</v>
      </c>
      <c r="AA126" s="106">
        <v>3</v>
      </c>
      <c r="AB126" s="106">
        <f>VLOOKUP(Z:Z,Súly!$A$30:$D$44,4,0)</f>
        <v>74.400000000000006</v>
      </c>
      <c r="AC126" s="81">
        <v>42.456000000000003</v>
      </c>
    </row>
    <row r="127" spans="1:29" x14ac:dyDescent="0.2">
      <c r="A127" s="120">
        <v>126</v>
      </c>
      <c r="B127" s="129" t="s">
        <v>1476</v>
      </c>
      <c r="C127" s="106">
        <v>16</v>
      </c>
      <c r="D127" s="106">
        <f>VLOOKUP(B:B,Súly!$A$30:$D$44,4,0)</f>
        <v>80.3</v>
      </c>
      <c r="E127" s="84">
        <v>40.546999999999997</v>
      </c>
      <c r="F127" s="109" t="s">
        <v>6</v>
      </c>
      <c r="G127" s="106">
        <v>4</v>
      </c>
      <c r="H127" s="106">
        <f>VLOOKUP(F:F,Súly!$A$30:$D$44,4,0)</f>
        <v>70.599999999999994</v>
      </c>
      <c r="I127" s="110">
        <v>40.503999999999998</v>
      </c>
      <c r="J127" s="105" t="s">
        <v>7</v>
      </c>
      <c r="K127" s="106">
        <v>5</v>
      </c>
      <c r="L127" s="106">
        <f>VLOOKUP(J:J,Súly!$A$30:$D$44,4,0)</f>
        <v>81.400000000000006</v>
      </c>
      <c r="M127" s="110">
        <v>41.607999999999997</v>
      </c>
      <c r="N127" s="124" t="s">
        <v>1467</v>
      </c>
      <c r="O127" s="108">
        <v>7</v>
      </c>
      <c r="P127" s="108">
        <v>63.6</v>
      </c>
      <c r="Q127" s="125">
        <v>41.265000000000001</v>
      </c>
      <c r="R127" s="67" t="s">
        <v>1472</v>
      </c>
      <c r="S127" s="106">
        <v>11</v>
      </c>
      <c r="T127" s="106">
        <f>VLOOKUP(R:R,Súly!$A$30:$D$44,4,0)</f>
        <v>74.400000000000006</v>
      </c>
      <c r="U127" s="81">
        <v>41.148000000000003</v>
      </c>
      <c r="V127" s="109" t="s">
        <v>1474</v>
      </c>
      <c r="W127" s="106">
        <v>3</v>
      </c>
      <c r="X127" s="106">
        <f>VLOOKUP(V:V,Súly!$A$30:$D$44,4,0)</f>
        <v>84.8</v>
      </c>
      <c r="Y127" s="125">
        <v>43.732999999999997</v>
      </c>
      <c r="Z127" s="129" t="s">
        <v>1471</v>
      </c>
      <c r="AA127" s="106">
        <v>3</v>
      </c>
      <c r="AB127" s="106">
        <f>VLOOKUP(Z:Z,Súly!$A$30:$D$44,4,0)</f>
        <v>74.400000000000006</v>
      </c>
      <c r="AC127" s="81">
        <v>44.174999999999997</v>
      </c>
    </row>
    <row r="128" spans="1:29" x14ac:dyDescent="0.2">
      <c r="A128" s="119">
        <v>127</v>
      </c>
      <c r="B128" s="129" t="s">
        <v>1476</v>
      </c>
      <c r="C128" s="106">
        <v>16</v>
      </c>
      <c r="D128" s="106">
        <f>VLOOKUP(B:B,Súly!$A$30:$D$44,4,0)</f>
        <v>80.3</v>
      </c>
      <c r="E128" s="84">
        <v>40.686999999999998</v>
      </c>
      <c r="F128" s="109" t="s">
        <v>6</v>
      </c>
      <c r="G128" s="106">
        <v>4</v>
      </c>
      <c r="H128" s="106">
        <f>VLOOKUP(F:F,Súly!$A$30:$D$44,4,0)</f>
        <v>70.599999999999994</v>
      </c>
      <c r="I128" s="110">
        <v>40.512999999999998</v>
      </c>
      <c r="J128" s="105" t="s">
        <v>7</v>
      </c>
      <c r="K128" s="106">
        <v>5</v>
      </c>
      <c r="L128" s="106">
        <f>VLOOKUP(J:J,Súly!$A$30:$D$44,4,0)</f>
        <v>81.400000000000006</v>
      </c>
      <c r="M128" s="110">
        <v>41.314</v>
      </c>
      <c r="N128" s="124" t="s">
        <v>1467</v>
      </c>
      <c r="O128" s="108">
        <v>7</v>
      </c>
      <c r="P128" s="108">
        <v>63.6</v>
      </c>
      <c r="Q128" s="125">
        <v>41.177999999999997</v>
      </c>
      <c r="R128" s="67" t="s">
        <v>1472</v>
      </c>
      <c r="S128" s="106">
        <v>11</v>
      </c>
      <c r="T128" s="106">
        <f>VLOOKUP(R:R,Súly!$A$30:$D$44,4,0)</f>
        <v>74.400000000000006</v>
      </c>
      <c r="U128" s="81">
        <v>40.997</v>
      </c>
      <c r="V128" s="109" t="s">
        <v>1474</v>
      </c>
      <c r="W128" s="106">
        <v>3</v>
      </c>
      <c r="X128" s="106">
        <f>VLOOKUP(V:V,Súly!$A$30:$D$44,4,0)</f>
        <v>84.8</v>
      </c>
      <c r="Y128" s="125">
        <v>42.634</v>
      </c>
      <c r="Z128" s="129" t="s">
        <v>1471</v>
      </c>
      <c r="AA128" s="106">
        <v>3</v>
      </c>
      <c r="AB128" s="106">
        <f>VLOOKUP(Z:Z,Súly!$A$30:$D$44,4,0)</f>
        <v>74.400000000000006</v>
      </c>
      <c r="AC128" s="81">
        <v>54.326999999999998</v>
      </c>
    </row>
    <row r="129" spans="1:29" x14ac:dyDescent="0.2">
      <c r="A129" s="120">
        <v>128</v>
      </c>
      <c r="B129" s="129" t="s">
        <v>1476</v>
      </c>
      <c r="C129" s="106">
        <v>16</v>
      </c>
      <c r="D129" s="106">
        <f>VLOOKUP(B:B,Súly!$A$30:$D$44,4,0)</f>
        <v>80.3</v>
      </c>
      <c r="E129" s="84">
        <v>40.646999999999998</v>
      </c>
      <c r="F129" s="109" t="s">
        <v>6</v>
      </c>
      <c r="G129" s="106">
        <v>4</v>
      </c>
      <c r="H129" s="106">
        <f>VLOOKUP(F:F,Súly!$A$30:$D$44,4,0)</f>
        <v>70.599999999999994</v>
      </c>
      <c r="I129" s="110">
        <v>40.625</v>
      </c>
      <c r="J129" s="105" t="s">
        <v>7</v>
      </c>
      <c r="K129" s="106">
        <v>5</v>
      </c>
      <c r="L129" s="106">
        <f>VLOOKUP(J:J,Súly!$A$30:$D$44,4,0)</f>
        <v>81.400000000000006</v>
      </c>
      <c r="M129" s="110">
        <v>41.039000000000001</v>
      </c>
      <c r="N129" s="124" t="s">
        <v>1467</v>
      </c>
      <c r="O129" s="108">
        <v>7</v>
      </c>
      <c r="P129" s="108">
        <v>63.6</v>
      </c>
      <c r="Q129" s="125">
        <v>41.204999999999998</v>
      </c>
      <c r="R129" s="67" t="s">
        <v>1472</v>
      </c>
      <c r="S129" s="106">
        <v>11</v>
      </c>
      <c r="T129" s="106">
        <f>VLOOKUP(R:R,Súly!$A$30:$D$44,4,0)</f>
        <v>74.400000000000006</v>
      </c>
      <c r="U129" s="81">
        <v>41.119</v>
      </c>
      <c r="V129" s="109" t="s">
        <v>1474</v>
      </c>
      <c r="W129" s="106">
        <v>3</v>
      </c>
      <c r="X129" s="106">
        <f>VLOOKUP(V:V,Súly!$A$30:$D$44,4,0)</f>
        <v>84.8</v>
      </c>
      <c r="Y129" s="125">
        <v>44.072000000000003</v>
      </c>
      <c r="Z129" s="129" t="s">
        <v>1471</v>
      </c>
      <c r="AA129" s="106">
        <v>3</v>
      </c>
      <c r="AB129" s="106">
        <f>VLOOKUP(Z:Z,Súly!$A$30:$D$44,4,0)</f>
        <v>74.400000000000006</v>
      </c>
      <c r="AC129" s="81">
        <v>42.63</v>
      </c>
    </row>
    <row r="130" spans="1:29" x14ac:dyDescent="0.2">
      <c r="A130" s="119">
        <v>129</v>
      </c>
      <c r="B130" s="129" t="s">
        <v>1476</v>
      </c>
      <c r="C130" s="106">
        <v>16</v>
      </c>
      <c r="D130" s="106">
        <f>VLOOKUP(B:B,Súly!$A$30:$D$44,4,0)</f>
        <v>80.3</v>
      </c>
      <c r="E130" s="84">
        <v>41.204000000000001</v>
      </c>
      <c r="F130" s="109" t="s">
        <v>6</v>
      </c>
      <c r="G130" s="106">
        <v>4</v>
      </c>
      <c r="H130" s="106">
        <f>VLOOKUP(F:F,Súly!$A$30:$D$44,4,0)</f>
        <v>70.599999999999994</v>
      </c>
      <c r="I130" s="110">
        <v>40.697000000000003</v>
      </c>
      <c r="J130" s="105" t="s">
        <v>7</v>
      </c>
      <c r="K130" s="106">
        <v>5</v>
      </c>
      <c r="L130" s="106">
        <f>VLOOKUP(J:J,Súly!$A$30:$D$44,4,0)</f>
        <v>81.400000000000006</v>
      </c>
      <c r="M130" s="110">
        <v>40.856000000000002</v>
      </c>
      <c r="N130" s="124" t="s">
        <v>1467</v>
      </c>
      <c r="O130" s="108">
        <v>7</v>
      </c>
      <c r="P130" s="108">
        <v>63.6</v>
      </c>
      <c r="Q130" s="125">
        <v>41.326999999999998</v>
      </c>
      <c r="R130" s="67" t="s">
        <v>1472</v>
      </c>
      <c r="S130" s="106">
        <v>11</v>
      </c>
      <c r="T130" s="106">
        <f>VLOOKUP(R:R,Súly!$A$30:$D$44,4,0)</f>
        <v>74.400000000000006</v>
      </c>
      <c r="U130" s="81">
        <v>41.01</v>
      </c>
      <c r="V130" s="109" t="s">
        <v>1474</v>
      </c>
      <c r="W130" s="106">
        <v>3</v>
      </c>
      <c r="X130" s="106">
        <f>VLOOKUP(V:V,Súly!$A$30:$D$44,4,0)</f>
        <v>84.8</v>
      </c>
      <c r="Y130" s="125">
        <v>42.637999999999998</v>
      </c>
      <c r="Z130" s="129" t="s">
        <v>1471</v>
      </c>
      <c r="AA130" s="106">
        <v>3</v>
      </c>
      <c r="AB130" s="106">
        <f>VLOOKUP(Z:Z,Súly!$A$30:$D$44,4,0)</f>
        <v>74.400000000000006</v>
      </c>
      <c r="AC130" s="81">
        <v>42.777000000000001</v>
      </c>
    </row>
    <row r="131" spans="1:29" x14ac:dyDescent="0.2">
      <c r="A131" s="120">
        <v>130</v>
      </c>
      <c r="B131" s="129" t="s">
        <v>1476</v>
      </c>
      <c r="C131" s="106">
        <v>16</v>
      </c>
      <c r="D131" s="106">
        <f>VLOOKUP(B:B,Súly!$A$30:$D$44,4,0)</f>
        <v>80.3</v>
      </c>
      <c r="E131" s="84">
        <v>40.679000000000002</v>
      </c>
      <c r="F131" s="109" t="s">
        <v>6</v>
      </c>
      <c r="G131" s="106">
        <v>4</v>
      </c>
      <c r="H131" s="106">
        <f>VLOOKUP(F:F,Súly!$A$30:$D$44,4,0)</f>
        <v>70.599999999999994</v>
      </c>
      <c r="I131" s="110">
        <v>40.542000000000002</v>
      </c>
      <c r="J131" s="105" t="s">
        <v>7</v>
      </c>
      <c r="K131" s="106">
        <v>5</v>
      </c>
      <c r="L131" s="106">
        <f>VLOOKUP(J:J,Súly!$A$30:$D$44,4,0)</f>
        <v>81.400000000000006</v>
      </c>
      <c r="M131" s="110">
        <v>41.186999999999998</v>
      </c>
      <c r="N131" s="124" t="s">
        <v>1467</v>
      </c>
      <c r="O131" s="108">
        <v>7</v>
      </c>
      <c r="P131" s="108">
        <v>63.6</v>
      </c>
      <c r="Q131" s="125">
        <v>41.304000000000002</v>
      </c>
      <c r="R131" s="67" t="s">
        <v>1472</v>
      </c>
      <c r="S131" s="106">
        <v>11</v>
      </c>
      <c r="T131" s="106">
        <f>VLOOKUP(R:R,Súly!$A$30:$D$44,4,0)</f>
        <v>74.400000000000006</v>
      </c>
      <c r="U131" s="81">
        <v>40.847999999999999</v>
      </c>
      <c r="V131" s="134" t="s">
        <v>12</v>
      </c>
      <c r="W131" s="133"/>
      <c r="X131" s="133"/>
      <c r="Y131" s="125">
        <v>103.488</v>
      </c>
      <c r="Z131" s="129" t="s">
        <v>1471</v>
      </c>
      <c r="AA131" s="106">
        <v>3</v>
      </c>
      <c r="AB131" s="106">
        <f>VLOOKUP(Z:Z,Súly!$A$30:$D$44,4,0)</f>
        <v>74.400000000000006</v>
      </c>
      <c r="AC131" s="81">
        <v>42.063000000000002</v>
      </c>
    </row>
    <row r="132" spans="1:29" x14ac:dyDescent="0.2">
      <c r="A132" s="119">
        <v>131</v>
      </c>
      <c r="B132" s="129" t="s">
        <v>1476</v>
      </c>
      <c r="C132" s="106">
        <v>16</v>
      </c>
      <c r="D132" s="106">
        <f>VLOOKUP(B:B,Súly!$A$30:$D$44,4,0)</f>
        <v>80.3</v>
      </c>
      <c r="E132" s="84">
        <v>40.612000000000002</v>
      </c>
      <c r="F132" s="109" t="s">
        <v>6</v>
      </c>
      <c r="G132" s="106">
        <v>4</v>
      </c>
      <c r="H132" s="106">
        <f>VLOOKUP(F:F,Súly!$A$30:$D$44,4,0)</f>
        <v>70.599999999999994</v>
      </c>
      <c r="I132" s="110">
        <v>40.533000000000001</v>
      </c>
      <c r="J132" s="105" t="s">
        <v>7</v>
      </c>
      <c r="K132" s="106">
        <v>5</v>
      </c>
      <c r="L132" s="106">
        <f>VLOOKUP(J:J,Súly!$A$30:$D$44,4,0)</f>
        <v>81.400000000000006</v>
      </c>
      <c r="M132" s="110">
        <v>40.89</v>
      </c>
      <c r="N132" s="124" t="s">
        <v>1467</v>
      </c>
      <c r="O132" s="108">
        <v>7</v>
      </c>
      <c r="P132" s="108">
        <v>63.6</v>
      </c>
      <c r="Q132" s="125">
        <v>41.279000000000003</v>
      </c>
      <c r="R132" s="67" t="s">
        <v>1472</v>
      </c>
      <c r="S132" s="106">
        <v>11</v>
      </c>
      <c r="T132" s="106">
        <f>VLOOKUP(R:R,Súly!$A$30:$D$44,4,0)</f>
        <v>74.400000000000006</v>
      </c>
      <c r="U132" s="81">
        <v>41.024999999999999</v>
      </c>
      <c r="V132" s="109" t="s">
        <v>1475</v>
      </c>
      <c r="W132" s="106">
        <v>17</v>
      </c>
      <c r="X132" s="106">
        <f>VLOOKUP(V:V,Súly!$A$30:$D$44,4,0)</f>
        <v>85.7</v>
      </c>
      <c r="Y132" s="125">
        <v>43.594999999999999</v>
      </c>
      <c r="Z132" s="129" t="s">
        <v>1471</v>
      </c>
      <c r="AA132" s="106">
        <v>3</v>
      </c>
      <c r="AB132" s="106">
        <f>VLOOKUP(Z:Z,Súly!$A$30:$D$44,4,0)</f>
        <v>74.400000000000006</v>
      </c>
      <c r="AC132" s="81">
        <v>42.564</v>
      </c>
    </row>
    <row r="133" spans="1:29" x14ac:dyDescent="0.2">
      <c r="A133" s="120">
        <v>132</v>
      </c>
      <c r="B133" s="129" t="s">
        <v>1476</v>
      </c>
      <c r="C133" s="106">
        <v>16</v>
      </c>
      <c r="D133" s="106">
        <f>VLOOKUP(B:B,Súly!$A$30:$D$44,4,0)</f>
        <v>80.3</v>
      </c>
      <c r="E133" s="84">
        <v>40.567</v>
      </c>
      <c r="F133" s="109" t="s">
        <v>6</v>
      </c>
      <c r="G133" s="106">
        <v>4</v>
      </c>
      <c r="H133" s="106">
        <f>VLOOKUP(F:F,Súly!$A$30:$D$44,4,0)</f>
        <v>70.599999999999994</v>
      </c>
      <c r="I133" s="110">
        <v>40.619</v>
      </c>
      <c r="J133" s="105" t="s">
        <v>7</v>
      </c>
      <c r="K133" s="106">
        <v>5</v>
      </c>
      <c r="L133" s="106">
        <f>VLOOKUP(J:J,Súly!$A$30:$D$44,4,0)</f>
        <v>81.400000000000006</v>
      </c>
      <c r="M133" s="110">
        <v>41.033000000000001</v>
      </c>
      <c r="N133" s="124" t="s">
        <v>1467</v>
      </c>
      <c r="O133" s="108">
        <v>7</v>
      </c>
      <c r="P133" s="108">
        <v>63.6</v>
      </c>
      <c r="Q133" s="125">
        <v>41.222000000000001</v>
      </c>
      <c r="R133" s="67" t="s">
        <v>1472</v>
      </c>
      <c r="S133" s="106">
        <v>11</v>
      </c>
      <c r="T133" s="106">
        <f>VLOOKUP(R:R,Súly!$A$30:$D$44,4,0)</f>
        <v>74.400000000000006</v>
      </c>
      <c r="U133" s="81">
        <v>40.896999999999998</v>
      </c>
      <c r="V133" s="109" t="s">
        <v>1475</v>
      </c>
      <c r="W133" s="106">
        <v>17</v>
      </c>
      <c r="X133" s="106">
        <f>VLOOKUP(V:V,Súly!$A$30:$D$44,4,0)</f>
        <v>85.7</v>
      </c>
      <c r="Y133" s="125">
        <v>42.719000000000001</v>
      </c>
      <c r="Z133" s="129" t="s">
        <v>1471</v>
      </c>
      <c r="AA133" s="106">
        <v>3</v>
      </c>
      <c r="AB133" s="106">
        <f>VLOOKUP(Z:Z,Súly!$A$30:$D$44,4,0)</f>
        <v>74.400000000000006</v>
      </c>
      <c r="AC133" s="81">
        <v>42.488</v>
      </c>
    </row>
    <row r="134" spans="1:29" x14ac:dyDescent="0.2">
      <c r="A134" s="119">
        <v>133</v>
      </c>
      <c r="B134" s="129" t="s">
        <v>1476</v>
      </c>
      <c r="C134" s="106">
        <v>16</v>
      </c>
      <c r="D134" s="106">
        <f>VLOOKUP(B:B,Súly!$A$30:$D$44,4,0)</f>
        <v>80.3</v>
      </c>
      <c r="E134" s="84">
        <v>40.609000000000002</v>
      </c>
      <c r="F134" s="109" t="s">
        <v>6</v>
      </c>
      <c r="G134" s="106">
        <v>4</v>
      </c>
      <c r="H134" s="106">
        <f>VLOOKUP(F:F,Súly!$A$30:$D$44,4,0)</f>
        <v>70.599999999999994</v>
      </c>
      <c r="I134" s="110">
        <v>40.845999999999997</v>
      </c>
      <c r="J134" s="105" t="s">
        <v>7</v>
      </c>
      <c r="K134" s="106">
        <v>5</v>
      </c>
      <c r="L134" s="106">
        <f>VLOOKUP(J:J,Súly!$A$30:$D$44,4,0)</f>
        <v>81.400000000000006</v>
      </c>
      <c r="M134" s="110">
        <v>41.006</v>
      </c>
      <c r="N134" s="124" t="s">
        <v>1467</v>
      </c>
      <c r="O134" s="108">
        <v>7</v>
      </c>
      <c r="P134" s="108">
        <v>63.6</v>
      </c>
      <c r="Q134" s="125">
        <v>41.139000000000003</v>
      </c>
      <c r="R134" s="67" t="s">
        <v>1472</v>
      </c>
      <c r="S134" s="106">
        <v>11</v>
      </c>
      <c r="T134" s="106">
        <f>VLOOKUP(R:R,Súly!$A$30:$D$44,4,0)</f>
        <v>74.400000000000006</v>
      </c>
      <c r="U134" s="81">
        <v>40.985999999999997</v>
      </c>
      <c r="V134" s="109" t="s">
        <v>1475</v>
      </c>
      <c r="W134" s="106">
        <v>17</v>
      </c>
      <c r="X134" s="106">
        <f>VLOOKUP(V:V,Súly!$A$30:$D$44,4,0)</f>
        <v>85.7</v>
      </c>
      <c r="Y134" s="125">
        <v>42.595999999999997</v>
      </c>
      <c r="Z134" s="129" t="s">
        <v>1471</v>
      </c>
      <c r="AA134" s="106">
        <v>3</v>
      </c>
      <c r="AB134" s="106">
        <f>VLOOKUP(Z:Z,Súly!$A$30:$D$44,4,0)</f>
        <v>74.400000000000006</v>
      </c>
      <c r="AC134" s="81">
        <v>42.73</v>
      </c>
    </row>
    <row r="135" spans="1:29" x14ac:dyDescent="0.2">
      <c r="A135" s="120">
        <v>134</v>
      </c>
      <c r="B135" s="129" t="s">
        <v>1476</v>
      </c>
      <c r="C135" s="106">
        <v>16</v>
      </c>
      <c r="D135" s="106">
        <f>VLOOKUP(B:B,Súly!$A$30:$D$44,4,0)</f>
        <v>80.3</v>
      </c>
      <c r="E135" s="84">
        <v>40.624000000000002</v>
      </c>
      <c r="F135" s="109" t="s">
        <v>6</v>
      </c>
      <c r="G135" s="106">
        <v>4</v>
      </c>
      <c r="H135" s="106">
        <f>VLOOKUP(F:F,Súly!$A$30:$D$44,4,0)</f>
        <v>70.599999999999994</v>
      </c>
      <c r="I135" s="110">
        <v>40.624000000000002</v>
      </c>
      <c r="J135" s="105" t="s">
        <v>7</v>
      </c>
      <c r="K135" s="106">
        <v>5</v>
      </c>
      <c r="L135" s="106">
        <f>VLOOKUP(J:J,Súly!$A$30:$D$44,4,0)</f>
        <v>81.400000000000006</v>
      </c>
      <c r="M135" s="110">
        <v>41.220999999999997</v>
      </c>
      <c r="N135" s="124" t="s">
        <v>1467</v>
      </c>
      <c r="O135" s="108">
        <v>7</v>
      </c>
      <c r="P135" s="108">
        <v>63.6</v>
      </c>
      <c r="Q135" s="125">
        <v>41.241999999999997</v>
      </c>
      <c r="R135" s="67" t="s">
        <v>1472</v>
      </c>
      <c r="S135" s="106">
        <v>11</v>
      </c>
      <c r="T135" s="106">
        <f>VLOOKUP(R:R,Súly!$A$30:$D$44,4,0)</f>
        <v>74.400000000000006</v>
      </c>
      <c r="U135" s="81">
        <v>41.026000000000003</v>
      </c>
      <c r="V135" s="109" t="s">
        <v>1475</v>
      </c>
      <c r="W135" s="106">
        <v>17</v>
      </c>
      <c r="X135" s="106">
        <f>VLOOKUP(V:V,Súly!$A$30:$D$44,4,0)</f>
        <v>85.7</v>
      </c>
      <c r="Y135" s="125">
        <v>41.872999999999998</v>
      </c>
      <c r="Z135" s="129" t="s">
        <v>1471</v>
      </c>
      <c r="AA135" s="106">
        <v>3</v>
      </c>
      <c r="AB135" s="106">
        <f>VLOOKUP(Z:Z,Súly!$A$30:$D$44,4,0)</f>
        <v>74.400000000000006</v>
      </c>
      <c r="AC135" s="81">
        <v>43.643000000000001</v>
      </c>
    </row>
    <row r="136" spans="1:29" x14ac:dyDescent="0.2">
      <c r="A136" s="119">
        <v>135</v>
      </c>
      <c r="B136" s="129" t="s">
        <v>1476</v>
      </c>
      <c r="C136" s="106">
        <v>16</v>
      </c>
      <c r="D136" s="106">
        <f>VLOOKUP(B:B,Súly!$A$30:$D$44,4,0)</f>
        <v>80.3</v>
      </c>
      <c r="E136" s="84">
        <v>40.606999999999999</v>
      </c>
      <c r="F136" s="109" t="s">
        <v>6</v>
      </c>
      <c r="G136" s="106">
        <v>4</v>
      </c>
      <c r="H136" s="106">
        <f>VLOOKUP(F:F,Súly!$A$30:$D$44,4,0)</f>
        <v>70.599999999999994</v>
      </c>
      <c r="I136" s="110">
        <v>40.619999999999997</v>
      </c>
      <c r="J136" s="105" t="s">
        <v>7</v>
      </c>
      <c r="K136" s="106">
        <v>5</v>
      </c>
      <c r="L136" s="106">
        <f>VLOOKUP(J:J,Súly!$A$30:$D$44,4,0)</f>
        <v>81.400000000000006</v>
      </c>
      <c r="M136" s="110">
        <v>41.158999999999999</v>
      </c>
      <c r="N136" s="124" t="s">
        <v>1467</v>
      </c>
      <c r="O136" s="108">
        <v>7</v>
      </c>
      <c r="P136" s="108">
        <v>63.6</v>
      </c>
      <c r="Q136" s="125">
        <v>41.072000000000003</v>
      </c>
      <c r="R136" s="67" t="s">
        <v>1472</v>
      </c>
      <c r="S136" s="106">
        <v>11</v>
      </c>
      <c r="T136" s="106">
        <f>VLOOKUP(R:R,Súly!$A$30:$D$44,4,0)</f>
        <v>74.400000000000006</v>
      </c>
      <c r="U136" s="81">
        <v>41.07</v>
      </c>
      <c r="V136" s="109" t="s">
        <v>1475</v>
      </c>
      <c r="W136" s="106">
        <v>17</v>
      </c>
      <c r="X136" s="106">
        <f>VLOOKUP(V:V,Súly!$A$30:$D$44,4,0)</f>
        <v>85.7</v>
      </c>
      <c r="Y136" s="125">
        <v>42.259</v>
      </c>
      <c r="Z136" s="129" t="s">
        <v>1471</v>
      </c>
      <c r="AA136" s="106">
        <v>3</v>
      </c>
      <c r="AB136" s="106">
        <f>VLOOKUP(Z:Z,Súly!$A$30:$D$44,4,0)</f>
        <v>74.400000000000006</v>
      </c>
      <c r="AC136" s="81">
        <v>42.563000000000002</v>
      </c>
    </row>
    <row r="137" spans="1:29" x14ac:dyDescent="0.2">
      <c r="A137" s="120">
        <v>136</v>
      </c>
      <c r="B137" s="129" t="s">
        <v>1476</v>
      </c>
      <c r="C137" s="106">
        <v>16</v>
      </c>
      <c r="D137" s="106">
        <f>VLOOKUP(B:B,Súly!$A$30:$D$44,4,0)</f>
        <v>80.3</v>
      </c>
      <c r="E137" s="84">
        <v>40.576000000000001</v>
      </c>
      <c r="F137" s="109" t="s">
        <v>6</v>
      </c>
      <c r="G137" s="106">
        <v>4</v>
      </c>
      <c r="H137" s="106">
        <f>VLOOKUP(F:F,Súly!$A$30:$D$44,4,0)</f>
        <v>70.599999999999994</v>
      </c>
      <c r="I137" s="110">
        <v>40.96</v>
      </c>
      <c r="J137" s="105" t="s">
        <v>7</v>
      </c>
      <c r="K137" s="106">
        <v>5</v>
      </c>
      <c r="L137" s="106">
        <f>VLOOKUP(J:J,Súly!$A$30:$D$44,4,0)</f>
        <v>81.400000000000006</v>
      </c>
      <c r="M137" s="110">
        <v>41.023000000000003</v>
      </c>
      <c r="N137" s="124" t="s">
        <v>1467</v>
      </c>
      <c r="O137" s="108">
        <v>7</v>
      </c>
      <c r="P137" s="108">
        <v>63.6</v>
      </c>
      <c r="Q137" s="125">
        <v>41.173999999999999</v>
      </c>
      <c r="R137" s="67" t="s">
        <v>1472</v>
      </c>
      <c r="S137" s="106">
        <v>11</v>
      </c>
      <c r="T137" s="106">
        <f>VLOOKUP(R:R,Súly!$A$30:$D$44,4,0)</f>
        <v>74.400000000000006</v>
      </c>
      <c r="U137" s="81">
        <v>41.048000000000002</v>
      </c>
      <c r="V137" s="109" t="s">
        <v>1475</v>
      </c>
      <c r="W137" s="106">
        <v>17</v>
      </c>
      <c r="X137" s="106">
        <f>VLOOKUP(V:V,Súly!$A$30:$D$44,4,0)</f>
        <v>85.7</v>
      </c>
      <c r="Y137" s="125">
        <v>42.551000000000002</v>
      </c>
      <c r="Z137" s="129" t="s">
        <v>1471</v>
      </c>
      <c r="AA137" s="106">
        <v>3</v>
      </c>
      <c r="AB137" s="106">
        <f>VLOOKUP(Z:Z,Súly!$A$30:$D$44,4,0)</f>
        <v>74.400000000000006</v>
      </c>
      <c r="AC137" s="81">
        <v>42.804000000000002</v>
      </c>
    </row>
    <row r="138" spans="1:29" x14ac:dyDescent="0.2">
      <c r="A138" s="119">
        <v>137</v>
      </c>
      <c r="B138" s="129" t="s">
        <v>1476</v>
      </c>
      <c r="C138" s="106">
        <v>16</v>
      </c>
      <c r="D138" s="106">
        <f>VLOOKUP(B:B,Súly!$A$30:$D$44,4,0)</f>
        <v>80.3</v>
      </c>
      <c r="E138" s="84">
        <v>40.883000000000003</v>
      </c>
      <c r="F138" s="109" t="s">
        <v>6</v>
      </c>
      <c r="G138" s="106">
        <v>4</v>
      </c>
      <c r="H138" s="106">
        <f>VLOOKUP(F:F,Súly!$A$30:$D$44,4,0)</f>
        <v>70.599999999999994</v>
      </c>
      <c r="I138" s="110">
        <v>40.866999999999997</v>
      </c>
      <c r="J138" s="134" t="s">
        <v>12</v>
      </c>
      <c r="K138" s="133"/>
      <c r="L138" s="133"/>
      <c r="M138" s="110">
        <v>102.94199999999999</v>
      </c>
      <c r="N138" s="124" t="s">
        <v>1467</v>
      </c>
      <c r="O138" s="108">
        <v>7</v>
      </c>
      <c r="P138" s="108">
        <v>63.6</v>
      </c>
      <c r="Q138" s="125">
        <v>41.244999999999997</v>
      </c>
      <c r="R138" s="67" t="s">
        <v>1472</v>
      </c>
      <c r="S138" s="106">
        <v>11</v>
      </c>
      <c r="T138" s="106">
        <f>VLOOKUP(R:R,Súly!$A$30:$D$44,4,0)</f>
        <v>74.400000000000006</v>
      </c>
      <c r="U138" s="81">
        <v>40.993000000000002</v>
      </c>
      <c r="V138" s="109" t="s">
        <v>1475</v>
      </c>
      <c r="W138" s="106">
        <v>17</v>
      </c>
      <c r="X138" s="106">
        <f>VLOOKUP(V:V,Súly!$A$30:$D$44,4,0)</f>
        <v>85.7</v>
      </c>
      <c r="Y138" s="125">
        <v>42.649000000000001</v>
      </c>
      <c r="Z138" s="129" t="s">
        <v>1471</v>
      </c>
      <c r="AA138" s="106">
        <v>3</v>
      </c>
      <c r="AB138" s="106">
        <f>VLOOKUP(Z:Z,Súly!$A$30:$D$44,4,0)</f>
        <v>74.400000000000006</v>
      </c>
      <c r="AC138" s="81">
        <v>42.573</v>
      </c>
    </row>
    <row r="139" spans="1:29" x14ac:dyDescent="0.2">
      <c r="A139" s="120">
        <v>138</v>
      </c>
      <c r="B139" s="132" t="s">
        <v>12</v>
      </c>
      <c r="C139" s="133"/>
      <c r="D139" s="133"/>
      <c r="E139" s="84">
        <v>103.419</v>
      </c>
      <c r="F139" s="109" t="s">
        <v>6</v>
      </c>
      <c r="G139" s="106">
        <v>4</v>
      </c>
      <c r="H139" s="106">
        <f>VLOOKUP(F:F,Súly!$A$30:$D$44,4,0)</f>
        <v>70.599999999999994</v>
      </c>
      <c r="I139" s="110">
        <v>40.569000000000003</v>
      </c>
      <c r="J139" s="105" t="s">
        <v>1478</v>
      </c>
      <c r="K139" s="106">
        <v>14</v>
      </c>
      <c r="L139" s="106">
        <f>VLOOKUP(J:J,Súly!$A$30:$D$44,4,0)</f>
        <v>92.8</v>
      </c>
      <c r="M139" s="110">
        <v>41.942999999999998</v>
      </c>
      <c r="N139" s="134" t="s">
        <v>12</v>
      </c>
      <c r="O139" s="133"/>
      <c r="P139" s="133"/>
      <c r="Q139" s="125">
        <v>97.927999999999997</v>
      </c>
      <c r="R139" s="67" t="s">
        <v>1472</v>
      </c>
      <c r="S139" s="106">
        <v>11</v>
      </c>
      <c r="T139" s="106">
        <f>VLOOKUP(R:R,Súly!$A$30:$D$44,4,0)</f>
        <v>74.400000000000006</v>
      </c>
      <c r="U139" s="81">
        <v>40.988</v>
      </c>
      <c r="V139" s="109" t="s">
        <v>1475</v>
      </c>
      <c r="W139" s="106">
        <v>17</v>
      </c>
      <c r="X139" s="106">
        <f>VLOOKUP(V:V,Súly!$A$30:$D$44,4,0)</f>
        <v>85.7</v>
      </c>
      <c r="Y139" s="125">
        <v>43.901000000000003</v>
      </c>
      <c r="Z139" s="129" t="s">
        <v>1471</v>
      </c>
      <c r="AA139" s="106">
        <v>3</v>
      </c>
      <c r="AB139" s="106">
        <f>VLOOKUP(Z:Z,Súly!$A$30:$D$44,4,0)</f>
        <v>74.400000000000006</v>
      </c>
      <c r="AC139" s="81">
        <v>42.723999999999997</v>
      </c>
    </row>
    <row r="140" spans="1:29" ht="13.5" thickBot="1" x14ac:dyDescent="0.25">
      <c r="A140" s="119">
        <v>139</v>
      </c>
      <c r="B140" s="129" t="s">
        <v>1477</v>
      </c>
      <c r="C140" s="106">
        <v>5</v>
      </c>
      <c r="D140" s="106">
        <f>VLOOKUP(B:B,Súly!$A$30:$D$44,4,0)</f>
        <v>90.7</v>
      </c>
      <c r="E140" s="84">
        <v>42.323</v>
      </c>
      <c r="F140" s="109" t="s">
        <v>6</v>
      </c>
      <c r="G140" s="106">
        <v>4</v>
      </c>
      <c r="H140" s="106">
        <f>VLOOKUP(F:F,Súly!$A$30:$D$44,4,0)</f>
        <v>70.599999999999994</v>
      </c>
      <c r="I140" s="110">
        <v>40.603999999999999</v>
      </c>
      <c r="J140" s="105" t="s">
        <v>1478</v>
      </c>
      <c r="K140" s="106">
        <v>14</v>
      </c>
      <c r="L140" s="106">
        <f>VLOOKUP(J:J,Súly!$A$30:$D$44,4,0)</f>
        <v>92.8</v>
      </c>
      <c r="M140" s="110">
        <v>41.65</v>
      </c>
      <c r="N140" s="124" t="s">
        <v>1468</v>
      </c>
      <c r="O140" s="108">
        <v>16</v>
      </c>
      <c r="P140" s="108">
        <v>93.5</v>
      </c>
      <c r="Q140" s="125">
        <v>42.359000000000002</v>
      </c>
      <c r="R140" s="67" t="s">
        <v>1472</v>
      </c>
      <c r="S140" s="106">
        <v>11</v>
      </c>
      <c r="T140" s="106">
        <f>VLOOKUP(R:R,Súly!$A$30:$D$44,4,0)</f>
        <v>74.400000000000006</v>
      </c>
      <c r="U140" s="81">
        <v>40.936999999999998</v>
      </c>
      <c r="V140" s="109" t="s">
        <v>1475</v>
      </c>
      <c r="W140" s="106">
        <v>17</v>
      </c>
      <c r="X140" s="106">
        <f>VLOOKUP(V:V,Súly!$A$30:$D$44,4,0)</f>
        <v>85.7</v>
      </c>
      <c r="Y140" s="125">
        <v>42.426000000000002</v>
      </c>
      <c r="Z140" s="131" t="s">
        <v>1471</v>
      </c>
      <c r="AA140" s="112">
        <v>3</v>
      </c>
      <c r="AB140" s="112">
        <f>VLOOKUP(Z:Z,Súly!$A$30:$D$44,4,0)</f>
        <v>74.400000000000006</v>
      </c>
      <c r="AC140" s="82">
        <v>42.417999999999999</v>
      </c>
    </row>
    <row r="141" spans="1:29" x14ac:dyDescent="0.2">
      <c r="A141" s="120">
        <v>140</v>
      </c>
      <c r="B141" s="129" t="s">
        <v>1477</v>
      </c>
      <c r="C141" s="106">
        <v>5</v>
      </c>
      <c r="D141" s="106">
        <f>VLOOKUP(B:B,Súly!$A$30:$D$44,4,0)</f>
        <v>90.7</v>
      </c>
      <c r="E141" s="81">
        <v>41.151000000000003</v>
      </c>
      <c r="F141" s="109" t="s">
        <v>6</v>
      </c>
      <c r="G141" s="106">
        <v>4</v>
      </c>
      <c r="H141" s="106">
        <f>VLOOKUP(F:F,Súly!$A$30:$D$44,4,0)</f>
        <v>70.599999999999994</v>
      </c>
      <c r="I141" s="110">
        <v>41.066000000000003</v>
      </c>
      <c r="J141" s="105" t="s">
        <v>1478</v>
      </c>
      <c r="K141" s="106">
        <v>14</v>
      </c>
      <c r="L141" s="106">
        <f>VLOOKUP(J:J,Súly!$A$30:$D$44,4,0)</f>
        <v>92.8</v>
      </c>
      <c r="M141" s="110">
        <v>41.679000000000002</v>
      </c>
      <c r="N141" s="124" t="s">
        <v>1468</v>
      </c>
      <c r="O141" s="108">
        <v>16</v>
      </c>
      <c r="P141" s="108">
        <v>93.5</v>
      </c>
      <c r="Q141" s="125">
        <v>41.481999999999999</v>
      </c>
      <c r="R141" s="67" t="s">
        <v>1472</v>
      </c>
      <c r="S141" s="106">
        <v>11</v>
      </c>
      <c r="T141" s="106">
        <f>VLOOKUP(R:R,Súly!$A$30:$D$44,4,0)</f>
        <v>74.400000000000006</v>
      </c>
      <c r="U141" s="81">
        <v>41.003</v>
      </c>
      <c r="V141" s="109" t="s">
        <v>1475</v>
      </c>
      <c r="W141" s="106">
        <v>17</v>
      </c>
      <c r="X141" s="106">
        <f>VLOOKUP(V:V,Súly!$A$30:$D$44,4,0)</f>
        <v>85.7</v>
      </c>
      <c r="Y141" s="125">
        <v>42.09</v>
      </c>
    </row>
    <row r="142" spans="1:29" x14ac:dyDescent="0.2">
      <c r="A142" s="119">
        <v>141</v>
      </c>
      <c r="B142" s="129" t="s">
        <v>1477</v>
      </c>
      <c r="C142" s="106">
        <v>5</v>
      </c>
      <c r="D142" s="106">
        <f>VLOOKUP(B:B,Súly!$A$30:$D$44,4,0)</f>
        <v>90.7</v>
      </c>
      <c r="E142" s="81">
        <v>40.966000000000001</v>
      </c>
      <c r="F142" s="109" t="s">
        <v>6</v>
      </c>
      <c r="G142" s="106">
        <v>4</v>
      </c>
      <c r="H142" s="106">
        <f>VLOOKUP(F:F,Súly!$A$30:$D$44,4,0)</f>
        <v>70.599999999999994</v>
      </c>
      <c r="I142" s="110">
        <v>40.784999999999997</v>
      </c>
      <c r="J142" s="105" t="s">
        <v>1478</v>
      </c>
      <c r="K142" s="106">
        <v>14</v>
      </c>
      <c r="L142" s="106">
        <f>VLOOKUP(J:J,Súly!$A$30:$D$44,4,0)</f>
        <v>92.8</v>
      </c>
      <c r="M142" s="110">
        <v>41.720999999999997</v>
      </c>
      <c r="N142" s="124" t="s">
        <v>1468</v>
      </c>
      <c r="O142" s="108">
        <v>16</v>
      </c>
      <c r="P142" s="108">
        <v>93.5</v>
      </c>
      <c r="Q142" s="125">
        <v>41.432000000000002</v>
      </c>
      <c r="R142" s="67" t="s">
        <v>1472</v>
      </c>
      <c r="S142" s="106">
        <v>11</v>
      </c>
      <c r="T142" s="106">
        <f>VLOOKUP(R:R,Súly!$A$30:$D$44,4,0)</f>
        <v>74.400000000000006</v>
      </c>
      <c r="U142" s="81">
        <v>41.886000000000003</v>
      </c>
      <c r="V142" s="109" t="s">
        <v>1475</v>
      </c>
      <c r="W142" s="106">
        <v>17</v>
      </c>
      <c r="X142" s="106">
        <f>VLOOKUP(V:V,Súly!$A$30:$D$44,4,0)</f>
        <v>85.7</v>
      </c>
      <c r="Y142" s="125">
        <v>41.893000000000001</v>
      </c>
    </row>
    <row r="143" spans="1:29" x14ac:dyDescent="0.2">
      <c r="A143" s="120">
        <v>142</v>
      </c>
      <c r="B143" s="129" t="s">
        <v>1477</v>
      </c>
      <c r="C143" s="106">
        <v>5</v>
      </c>
      <c r="D143" s="106">
        <f>VLOOKUP(B:B,Súly!$A$30:$D$44,4,0)</f>
        <v>90.7</v>
      </c>
      <c r="E143" s="81">
        <v>41.003</v>
      </c>
      <c r="F143" s="109" t="s">
        <v>6</v>
      </c>
      <c r="G143" s="106">
        <v>4</v>
      </c>
      <c r="H143" s="106">
        <f>VLOOKUP(F:F,Súly!$A$30:$D$44,4,0)</f>
        <v>70.599999999999994</v>
      </c>
      <c r="I143" s="110">
        <v>40.612000000000002</v>
      </c>
      <c r="J143" s="105" t="s">
        <v>1478</v>
      </c>
      <c r="K143" s="106">
        <v>14</v>
      </c>
      <c r="L143" s="106">
        <f>VLOOKUP(J:J,Súly!$A$30:$D$44,4,0)</f>
        <v>92.8</v>
      </c>
      <c r="M143" s="110">
        <v>42.445</v>
      </c>
      <c r="N143" s="124" t="s">
        <v>1468</v>
      </c>
      <c r="O143" s="108">
        <v>16</v>
      </c>
      <c r="P143" s="108">
        <v>93.5</v>
      </c>
      <c r="Q143" s="125">
        <v>41.521999999999998</v>
      </c>
      <c r="R143" s="67" t="s">
        <v>1472</v>
      </c>
      <c r="S143" s="106">
        <v>11</v>
      </c>
      <c r="T143" s="106">
        <f>VLOOKUP(R:R,Súly!$A$30:$D$44,4,0)</f>
        <v>74.400000000000006</v>
      </c>
      <c r="U143" s="81">
        <v>41.466000000000001</v>
      </c>
      <c r="V143" s="109" t="s">
        <v>1475</v>
      </c>
      <c r="W143" s="106">
        <v>17</v>
      </c>
      <c r="X143" s="106">
        <f>VLOOKUP(V:V,Súly!$A$30:$D$44,4,0)</f>
        <v>85.7</v>
      </c>
      <c r="Y143" s="125">
        <v>42.390999999999998</v>
      </c>
    </row>
    <row r="144" spans="1:29" x14ac:dyDescent="0.2">
      <c r="A144" s="119">
        <v>143</v>
      </c>
      <c r="B144" s="129" t="s">
        <v>1477</v>
      </c>
      <c r="C144" s="106">
        <v>5</v>
      </c>
      <c r="D144" s="106">
        <f>VLOOKUP(B:B,Súly!$A$30:$D$44,4,0)</f>
        <v>90.7</v>
      </c>
      <c r="E144" s="81">
        <v>41.460999999999999</v>
      </c>
      <c r="F144" s="109" t="s">
        <v>6</v>
      </c>
      <c r="G144" s="106">
        <v>4</v>
      </c>
      <c r="H144" s="106">
        <f>VLOOKUP(F:F,Súly!$A$30:$D$44,4,0)</f>
        <v>70.599999999999994</v>
      </c>
      <c r="I144" s="110">
        <v>40.784999999999997</v>
      </c>
      <c r="J144" s="105" t="s">
        <v>1478</v>
      </c>
      <c r="K144" s="106">
        <v>14</v>
      </c>
      <c r="L144" s="106">
        <f>VLOOKUP(J:J,Súly!$A$30:$D$44,4,0)</f>
        <v>92.8</v>
      </c>
      <c r="M144" s="110">
        <v>41.765999999999998</v>
      </c>
      <c r="N144" s="124" t="s">
        <v>1468</v>
      </c>
      <c r="O144" s="108">
        <v>16</v>
      </c>
      <c r="P144" s="108">
        <v>93.5</v>
      </c>
      <c r="Q144" s="125">
        <v>41.331000000000003</v>
      </c>
      <c r="R144" s="134" t="s">
        <v>12</v>
      </c>
      <c r="S144" s="133"/>
      <c r="T144" s="133"/>
      <c r="U144" s="81">
        <v>103.053</v>
      </c>
      <c r="V144" s="109" t="s">
        <v>1475</v>
      </c>
      <c r="W144" s="106">
        <v>17</v>
      </c>
      <c r="X144" s="106">
        <f>VLOOKUP(V:V,Súly!$A$30:$D$44,4,0)</f>
        <v>85.7</v>
      </c>
      <c r="Y144" s="125">
        <v>43.741999999999997</v>
      </c>
    </row>
    <row r="145" spans="1:25" x14ac:dyDescent="0.2">
      <c r="A145" s="120">
        <v>144</v>
      </c>
      <c r="B145" s="129" t="s">
        <v>1477</v>
      </c>
      <c r="C145" s="106">
        <v>5</v>
      </c>
      <c r="D145" s="106">
        <f>VLOOKUP(B:B,Súly!$A$30:$D$44,4,0)</f>
        <v>90.7</v>
      </c>
      <c r="E145" s="81">
        <v>41.241</v>
      </c>
      <c r="F145" s="109" t="s">
        <v>6</v>
      </c>
      <c r="G145" s="106">
        <v>4</v>
      </c>
      <c r="H145" s="106">
        <f>VLOOKUP(F:F,Súly!$A$30:$D$44,4,0)</f>
        <v>70.599999999999994</v>
      </c>
      <c r="I145" s="110">
        <v>40.540999999999997</v>
      </c>
      <c r="J145" s="105" t="s">
        <v>1478</v>
      </c>
      <c r="K145" s="106">
        <v>14</v>
      </c>
      <c r="L145" s="106">
        <f>VLOOKUP(J:J,Súly!$A$30:$D$44,4,0)</f>
        <v>92.8</v>
      </c>
      <c r="M145" s="110">
        <v>41.588999999999999</v>
      </c>
      <c r="N145" s="124" t="s">
        <v>1468</v>
      </c>
      <c r="O145" s="108">
        <v>16</v>
      </c>
      <c r="P145" s="108">
        <v>93.5</v>
      </c>
      <c r="Q145" s="125">
        <v>41.561</v>
      </c>
      <c r="R145" s="67" t="s">
        <v>1473</v>
      </c>
      <c r="S145" s="106">
        <v>7</v>
      </c>
      <c r="T145" s="106">
        <f>VLOOKUP(R:R,Súly!$A$30:$D$44,4,0)</f>
        <v>101.5</v>
      </c>
      <c r="U145" s="81">
        <v>44.058</v>
      </c>
      <c r="V145" s="109" t="s">
        <v>1475</v>
      </c>
      <c r="W145" s="106">
        <v>17</v>
      </c>
      <c r="X145" s="106">
        <f>VLOOKUP(V:V,Súly!$A$30:$D$44,4,0)</f>
        <v>85.7</v>
      </c>
      <c r="Y145" s="125">
        <v>42.185000000000002</v>
      </c>
    </row>
    <row r="146" spans="1:25" x14ac:dyDescent="0.2">
      <c r="A146" s="119">
        <v>145</v>
      </c>
      <c r="B146" s="129" t="s">
        <v>1477</v>
      </c>
      <c r="C146" s="106">
        <v>5</v>
      </c>
      <c r="D146" s="106">
        <f>VLOOKUP(B:B,Súly!$A$30:$D$44,4,0)</f>
        <v>90.7</v>
      </c>
      <c r="E146" s="81">
        <v>41.112000000000002</v>
      </c>
      <c r="F146" s="109" t="s">
        <v>6</v>
      </c>
      <c r="G146" s="106">
        <v>4</v>
      </c>
      <c r="H146" s="106">
        <f>VLOOKUP(F:F,Súly!$A$30:$D$44,4,0)</f>
        <v>70.599999999999994</v>
      </c>
      <c r="I146" s="110">
        <v>40.546999999999997</v>
      </c>
      <c r="J146" s="105" t="s">
        <v>1478</v>
      </c>
      <c r="K146" s="106">
        <v>14</v>
      </c>
      <c r="L146" s="106">
        <f>VLOOKUP(J:J,Súly!$A$30:$D$44,4,0)</f>
        <v>92.8</v>
      </c>
      <c r="M146" s="110">
        <v>41.828000000000003</v>
      </c>
      <c r="N146" s="124" t="s">
        <v>1468</v>
      </c>
      <c r="O146" s="108">
        <v>16</v>
      </c>
      <c r="P146" s="108">
        <v>93.5</v>
      </c>
      <c r="Q146" s="125">
        <v>41.387999999999998</v>
      </c>
      <c r="R146" s="67" t="s">
        <v>1473</v>
      </c>
      <c r="S146" s="106">
        <v>7</v>
      </c>
      <c r="T146" s="106">
        <f>VLOOKUP(R:R,Súly!$A$30:$D$44,4,0)</f>
        <v>101.5</v>
      </c>
      <c r="U146" s="81">
        <v>43.241999999999997</v>
      </c>
      <c r="V146" s="109" t="s">
        <v>1475</v>
      </c>
      <c r="W146" s="106">
        <v>17</v>
      </c>
      <c r="X146" s="106">
        <f>VLOOKUP(V:V,Súly!$A$30:$D$44,4,0)</f>
        <v>85.7</v>
      </c>
      <c r="Y146" s="125">
        <v>42.094999999999999</v>
      </c>
    </row>
    <row r="147" spans="1:25" x14ac:dyDescent="0.2">
      <c r="A147" s="120">
        <v>146</v>
      </c>
      <c r="B147" s="129" t="s">
        <v>1477</v>
      </c>
      <c r="C147" s="106">
        <v>5</v>
      </c>
      <c r="D147" s="106">
        <f>VLOOKUP(B:B,Súly!$A$30:$D$44,4,0)</f>
        <v>90.7</v>
      </c>
      <c r="E147" s="81">
        <v>41.113</v>
      </c>
      <c r="F147" s="109" t="s">
        <v>6</v>
      </c>
      <c r="G147" s="106">
        <v>4</v>
      </c>
      <c r="H147" s="106">
        <f>VLOOKUP(F:F,Súly!$A$30:$D$44,4,0)</f>
        <v>70.599999999999994</v>
      </c>
      <c r="I147" s="110">
        <v>40.753999999999998</v>
      </c>
      <c r="J147" s="105" t="s">
        <v>1478</v>
      </c>
      <c r="K147" s="106">
        <v>14</v>
      </c>
      <c r="L147" s="106">
        <f>VLOOKUP(J:J,Súly!$A$30:$D$44,4,0)</f>
        <v>92.8</v>
      </c>
      <c r="M147" s="110">
        <v>41.753</v>
      </c>
      <c r="N147" s="124" t="s">
        <v>1468</v>
      </c>
      <c r="O147" s="108">
        <v>16</v>
      </c>
      <c r="P147" s="108">
        <v>93.5</v>
      </c>
      <c r="Q147" s="125">
        <v>41.406999999999996</v>
      </c>
      <c r="R147" s="67" t="s">
        <v>1473</v>
      </c>
      <c r="S147" s="106">
        <v>7</v>
      </c>
      <c r="T147" s="106">
        <f>VLOOKUP(R:R,Súly!$A$30:$D$44,4,0)</f>
        <v>101.5</v>
      </c>
      <c r="U147" s="81">
        <v>43.128</v>
      </c>
      <c r="V147" s="109" t="s">
        <v>1475</v>
      </c>
      <c r="W147" s="106">
        <v>17</v>
      </c>
      <c r="X147" s="106">
        <f>VLOOKUP(V:V,Súly!$A$30:$D$44,4,0)</f>
        <v>85.7</v>
      </c>
      <c r="Y147" s="125">
        <v>41.944000000000003</v>
      </c>
    </row>
    <row r="148" spans="1:25" x14ac:dyDescent="0.2">
      <c r="A148" s="119">
        <v>147</v>
      </c>
      <c r="B148" s="129" t="s">
        <v>1477</v>
      </c>
      <c r="C148" s="106">
        <v>5</v>
      </c>
      <c r="D148" s="106">
        <f>VLOOKUP(B:B,Súly!$A$30:$D$44,4,0)</f>
        <v>90.7</v>
      </c>
      <c r="E148" s="81">
        <v>41.058999999999997</v>
      </c>
      <c r="F148" s="134" t="s">
        <v>12</v>
      </c>
      <c r="G148" s="133"/>
      <c r="H148" s="133"/>
      <c r="I148" s="110">
        <v>102.47799999999999</v>
      </c>
      <c r="J148" s="105" t="s">
        <v>1478</v>
      </c>
      <c r="K148" s="106">
        <v>14</v>
      </c>
      <c r="L148" s="106">
        <f>VLOOKUP(J:J,Súly!$A$30:$D$44,4,0)</f>
        <v>92.8</v>
      </c>
      <c r="M148" s="110">
        <v>42.008000000000003</v>
      </c>
      <c r="N148" s="124" t="s">
        <v>1468</v>
      </c>
      <c r="O148" s="108">
        <v>16</v>
      </c>
      <c r="P148" s="108">
        <v>93.5</v>
      </c>
      <c r="Q148" s="125">
        <v>41.255000000000003</v>
      </c>
      <c r="R148" s="67" t="s">
        <v>1473</v>
      </c>
      <c r="S148" s="106">
        <v>7</v>
      </c>
      <c r="T148" s="106">
        <f>VLOOKUP(R:R,Súly!$A$30:$D$44,4,0)</f>
        <v>101.5</v>
      </c>
      <c r="U148" s="81">
        <v>43.34</v>
      </c>
      <c r="V148" s="109" t="s">
        <v>1475</v>
      </c>
      <c r="W148" s="106">
        <v>17</v>
      </c>
      <c r="X148" s="106">
        <f>VLOOKUP(V:V,Súly!$A$30:$D$44,4,0)</f>
        <v>85.7</v>
      </c>
      <c r="Y148" s="125">
        <v>42.287999999999997</v>
      </c>
    </row>
    <row r="149" spans="1:25" x14ac:dyDescent="0.2">
      <c r="A149" s="120">
        <v>148</v>
      </c>
      <c r="B149" s="129" t="s">
        <v>1477</v>
      </c>
      <c r="C149" s="106">
        <v>5</v>
      </c>
      <c r="D149" s="106">
        <f>VLOOKUP(B:B,Súly!$A$30:$D$44,4,0)</f>
        <v>90.7</v>
      </c>
      <c r="E149" s="81">
        <v>41.075000000000003</v>
      </c>
      <c r="F149" s="109" t="s">
        <v>19</v>
      </c>
      <c r="G149" s="106">
        <v>11</v>
      </c>
      <c r="H149" s="106">
        <f>VLOOKUP(F:F,Súly!$A$30:$D$44,4,0)</f>
        <v>104</v>
      </c>
      <c r="I149" s="110">
        <v>42.356999999999999</v>
      </c>
      <c r="J149" s="105" t="s">
        <v>1478</v>
      </c>
      <c r="K149" s="106">
        <v>14</v>
      </c>
      <c r="L149" s="106">
        <f>VLOOKUP(J:J,Súly!$A$30:$D$44,4,0)</f>
        <v>92.8</v>
      </c>
      <c r="M149" s="110">
        <v>41.719000000000001</v>
      </c>
      <c r="N149" s="124" t="s">
        <v>1468</v>
      </c>
      <c r="O149" s="108">
        <v>16</v>
      </c>
      <c r="P149" s="108">
        <v>93.5</v>
      </c>
      <c r="Q149" s="125">
        <v>41.710999999999999</v>
      </c>
      <c r="R149" s="67" t="s">
        <v>1473</v>
      </c>
      <c r="S149" s="106">
        <v>7</v>
      </c>
      <c r="T149" s="106">
        <f>VLOOKUP(R:R,Súly!$A$30:$D$44,4,0)</f>
        <v>101.5</v>
      </c>
      <c r="U149" s="81">
        <v>43.591999999999999</v>
      </c>
      <c r="V149" s="109" t="s">
        <v>1475</v>
      </c>
      <c r="W149" s="106">
        <v>17</v>
      </c>
      <c r="X149" s="106">
        <f>VLOOKUP(V:V,Súly!$A$30:$D$44,4,0)</f>
        <v>85.7</v>
      </c>
      <c r="Y149" s="125">
        <v>42</v>
      </c>
    </row>
    <row r="150" spans="1:25" x14ac:dyDescent="0.2">
      <c r="A150" s="119">
        <v>149</v>
      </c>
      <c r="B150" s="129" t="s">
        <v>1477</v>
      </c>
      <c r="C150" s="106">
        <v>5</v>
      </c>
      <c r="D150" s="106">
        <f>VLOOKUP(B:B,Súly!$A$30:$D$44,4,0)</f>
        <v>90.7</v>
      </c>
      <c r="E150" s="81">
        <v>41.067999999999998</v>
      </c>
      <c r="F150" s="109" t="s">
        <v>19</v>
      </c>
      <c r="G150" s="106">
        <v>11</v>
      </c>
      <c r="H150" s="106">
        <f>VLOOKUP(F:F,Súly!$A$30:$D$44,4,0)</f>
        <v>104</v>
      </c>
      <c r="I150" s="110">
        <v>42.045999999999999</v>
      </c>
      <c r="J150" s="105" t="s">
        <v>1478</v>
      </c>
      <c r="K150" s="106">
        <v>14</v>
      </c>
      <c r="L150" s="106">
        <f>VLOOKUP(J:J,Súly!$A$30:$D$44,4,0)</f>
        <v>92.8</v>
      </c>
      <c r="M150" s="110">
        <v>41.774000000000001</v>
      </c>
      <c r="N150" s="124" t="s">
        <v>1468</v>
      </c>
      <c r="O150" s="108">
        <v>16</v>
      </c>
      <c r="P150" s="108">
        <v>93.5</v>
      </c>
      <c r="Q150" s="125">
        <v>41.451999999999998</v>
      </c>
      <c r="R150" s="67" t="s">
        <v>1473</v>
      </c>
      <c r="S150" s="106">
        <v>7</v>
      </c>
      <c r="T150" s="106">
        <f>VLOOKUP(R:R,Súly!$A$30:$D$44,4,0)</f>
        <v>101.5</v>
      </c>
      <c r="U150" s="81">
        <v>43.430999999999997</v>
      </c>
      <c r="V150" s="109" t="s">
        <v>1475</v>
      </c>
      <c r="W150" s="106">
        <v>17</v>
      </c>
      <c r="X150" s="106">
        <f>VLOOKUP(V:V,Súly!$A$30:$D$44,4,0)</f>
        <v>85.7</v>
      </c>
      <c r="Y150" s="125">
        <v>59.886000000000003</v>
      </c>
    </row>
    <row r="151" spans="1:25" x14ac:dyDescent="0.2">
      <c r="A151" s="120">
        <v>150</v>
      </c>
      <c r="B151" s="129" t="s">
        <v>1477</v>
      </c>
      <c r="C151" s="106">
        <v>5</v>
      </c>
      <c r="D151" s="106">
        <f>VLOOKUP(B:B,Súly!$A$30:$D$44,4,0)</f>
        <v>90.7</v>
      </c>
      <c r="E151" s="81">
        <v>41.082999999999998</v>
      </c>
      <c r="F151" s="109" t="s">
        <v>19</v>
      </c>
      <c r="G151" s="106">
        <v>11</v>
      </c>
      <c r="H151" s="106">
        <f>VLOOKUP(F:F,Súly!$A$30:$D$44,4,0)</f>
        <v>104</v>
      </c>
      <c r="I151" s="110">
        <v>42.012</v>
      </c>
      <c r="J151" s="105" t="s">
        <v>1478</v>
      </c>
      <c r="K151" s="106">
        <v>14</v>
      </c>
      <c r="L151" s="106">
        <f>VLOOKUP(J:J,Súly!$A$30:$D$44,4,0)</f>
        <v>92.8</v>
      </c>
      <c r="M151" s="110">
        <v>41.86</v>
      </c>
      <c r="N151" s="124" t="s">
        <v>1468</v>
      </c>
      <c r="O151" s="108">
        <v>16</v>
      </c>
      <c r="P151" s="108">
        <v>93.5</v>
      </c>
      <c r="Q151" s="125">
        <v>41.716999999999999</v>
      </c>
      <c r="R151" s="67" t="s">
        <v>1473</v>
      </c>
      <c r="S151" s="106">
        <v>7</v>
      </c>
      <c r="T151" s="106">
        <f>VLOOKUP(R:R,Súly!$A$30:$D$44,4,0)</f>
        <v>101.5</v>
      </c>
      <c r="U151" s="81">
        <v>45.494999999999997</v>
      </c>
      <c r="V151" s="109" t="s">
        <v>1475</v>
      </c>
      <c r="W151" s="106">
        <v>17</v>
      </c>
      <c r="X151" s="106">
        <f>VLOOKUP(V:V,Súly!$A$30:$D$44,4,0)</f>
        <v>85.7</v>
      </c>
      <c r="Y151" s="125">
        <v>54.640999999999998</v>
      </c>
    </row>
    <row r="152" spans="1:25" x14ac:dyDescent="0.2">
      <c r="A152" s="119">
        <v>151</v>
      </c>
      <c r="B152" s="129" t="s">
        <v>1477</v>
      </c>
      <c r="C152" s="106">
        <v>5</v>
      </c>
      <c r="D152" s="106">
        <f>VLOOKUP(B:B,Súly!$A$30:$D$44,4,0)</f>
        <v>90.7</v>
      </c>
      <c r="E152" s="81">
        <v>41.287999999999997</v>
      </c>
      <c r="F152" s="109" t="s">
        <v>19</v>
      </c>
      <c r="G152" s="106">
        <v>11</v>
      </c>
      <c r="H152" s="106">
        <f>VLOOKUP(F:F,Súly!$A$30:$D$44,4,0)</f>
        <v>104</v>
      </c>
      <c r="I152" s="110">
        <v>42.039000000000001</v>
      </c>
      <c r="J152" s="105" t="s">
        <v>1478</v>
      </c>
      <c r="K152" s="106">
        <v>14</v>
      </c>
      <c r="L152" s="106">
        <f>VLOOKUP(J:J,Súly!$A$30:$D$44,4,0)</f>
        <v>92.8</v>
      </c>
      <c r="M152" s="110">
        <v>41.649000000000001</v>
      </c>
      <c r="N152" s="124" t="s">
        <v>1468</v>
      </c>
      <c r="O152" s="108">
        <v>16</v>
      </c>
      <c r="P152" s="108">
        <v>93.5</v>
      </c>
      <c r="Q152" s="125">
        <v>41.628</v>
      </c>
      <c r="R152" s="67" t="s">
        <v>1473</v>
      </c>
      <c r="S152" s="106">
        <v>7</v>
      </c>
      <c r="T152" s="106">
        <f>VLOOKUP(R:R,Súly!$A$30:$D$44,4,0)</f>
        <v>101.5</v>
      </c>
      <c r="U152" s="81">
        <v>46.005000000000003</v>
      </c>
      <c r="V152" s="109" t="s">
        <v>1475</v>
      </c>
      <c r="W152" s="106">
        <v>17</v>
      </c>
      <c r="X152" s="106">
        <f>VLOOKUP(V:V,Súly!$A$30:$D$44,4,0)</f>
        <v>85.7</v>
      </c>
      <c r="Y152" s="125">
        <v>46.151000000000003</v>
      </c>
    </row>
    <row r="153" spans="1:25" x14ac:dyDescent="0.2">
      <c r="A153" s="120">
        <v>152</v>
      </c>
      <c r="B153" s="129" t="s">
        <v>1477</v>
      </c>
      <c r="C153" s="106">
        <v>5</v>
      </c>
      <c r="D153" s="106">
        <f>VLOOKUP(B:B,Súly!$A$30:$D$44,4,0)</f>
        <v>90.7</v>
      </c>
      <c r="E153" s="81">
        <v>41.176000000000002</v>
      </c>
      <c r="F153" s="109" t="s">
        <v>19</v>
      </c>
      <c r="G153" s="106">
        <v>11</v>
      </c>
      <c r="H153" s="106">
        <f>VLOOKUP(F:F,Súly!$A$30:$D$44,4,0)</f>
        <v>104</v>
      </c>
      <c r="I153" s="110">
        <v>41.908000000000001</v>
      </c>
      <c r="J153" s="105" t="s">
        <v>1478</v>
      </c>
      <c r="K153" s="106">
        <v>14</v>
      </c>
      <c r="L153" s="106">
        <f>VLOOKUP(J:J,Súly!$A$30:$D$44,4,0)</f>
        <v>92.8</v>
      </c>
      <c r="M153" s="110">
        <v>45.048999999999999</v>
      </c>
      <c r="N153" s="124" t="s">
        <v>1468</v>
      </c>
      <c r="O153" s="108">
        <v>16</v>
      </c>
      <c r="P153" s="108">
        <v>93.5</v>
      </c>
      <c r="Q153" s="125">
        <v>133.05000000000001</v>
      </c>
      <c r="R153" s="67" t="s">
        <v>1473</v>
      </c>
      <c r="S153" s="106">
        <v>7</v>
      </c>
      <c r="T153" s="106">
        <f>VLOOKUP(R:R,Súly!$A$30:$D$44,4,0)</f>
        <v>101.5</v>
      </c>
      <c r="U153" s="81">
        <v>44.872999999999998</v>
      </c>
      <c r="V153" s="109" t="s">
        <v>1475</v>
      </c>
      <c r="W153" s="106">
        <v>17</v>
      </c>
      <c r="X153" s="106">
        <f>VLOOKUP(V:V,Súly!$A$30:$D$44,4,0)</f>
        <v>85.7</v>
      </c>
      <c r="Y153" s="125">
        <v>42.43</v>
      </c>
    </row>
    <row r="154" spans="1:25" x14ac:dyDescent="0.2">
      <c r="A154" s="119">
        <v>153</v>
      </c>
      <c r="B154" s="129" t="s">
        <v>1477</v>
      </c>
      <c r="C154" s="106">
        <v>5</v>
      </c>
      <c r="D154" s="106">
        <f>VLOOKUP(B:B,Súly!$A$30:$D$44,4,0)</f>
        <v>90.7</v>
      </c>
      <c r="E154" s="81">
        <v>41.518999999999998</v>
      </c>
      <c r="F154" s="109" t="s">
        <v>19</v>
      </c>
      <c r="G154" s="106">
        <v>11</v>
      </c>
      <c r="H154" s="106">
        <f>VLOOKUP(F:F,Súly!$A$30:$D$44,4,0)</f>
        <v>104</v>
      </c>
      <c r="I154" s="110">
        <v>43.561999999999998</v>
      </c>
      <c r="J154" s="105" t="s">
        <v>1478</v>
      </c>
      <c r="K154" s="106">
        <v>14</v>
      </c>
      <c r="L154" s="106">
        <f>VLOOKUP(J:J,Súly!$A$30:$D$44,4,0)</f>
        <v>92.8</v>
      </c>
      <c r="M154" s="110">
        <v>45.643999999999998</v>
      </c>
      <c r="N154" s="124" t="s">
        <v>1468</v>
      </c>
      <c r="O154" s="108">
        <v>16</v>
      </c>
      <c r="P154" s="108">
        <v>93.5</v>
      </c>
      <c r="Q154" s="125">
        <v>41.954000000000001</v>
      </c>
      <c r="R154" s="67" t="s">
        <v>1473</v>
      </c>
      <c r="S154" s="106">
        <v>7</v>
      </c>
      <c r="T154" s="106">
        <f>VLOOKUP(R:R,Súly!$A$30:$D$44,4,0)</f>
        <v>101.5</v>
      </c>
      <c r="U154" s="81">
        <v>43.64</v>
      </c>
      <c r="V154" s="109" t="s">
        <v>1475</v>
      </c>
      <c r="W154" s="106">
        <v>17</v>
      </c>
      <c r="X154" s="106">
        <f>VLOOKUP(V:V,Súly!$A$30:$D$44,4,0)</f>
        <v>85.7</v>
      </c>
      <c r="Y154" s="125">
        <v>42.973999999999997</v>
      </c>
    </row>
    <row r="155" spans="1:25" x14ac:dyDescent="0.2">
      <c r="A155" s="120">
        <v>154</v>
      </c>
      <c r="B155" s="129" t="s">
        <v>1477</v>
      </c>
      <c r="C155" s="106">
        <v>5</v>
      </c>
      <c r="D155" s="106">
        <f>VLOOKUP(B:B,Súly!$A$30:$D$44,4,0)</f>
        <v>90.7</v>
      </c>
      <c r="E155" s="81">
        <v>42.225000000000001</v>
      </c>
      <c r="F155" s="109" t="s">
        <v>19</v>
      </c>
      <c r="G155" s="106">
        <v>11</v>
      </c>
      <c r="H155" s="106">
        <f>VLOOKUP(F:F,Súly!$A$30:$D$44,4,0)</f>
        <v>104</v>
      </c>
      <c r="I155" s="110">
        <v>45.194000000000003</v>
      </c>
      <c r="J155" s="105" t="s">
        <v>1478</v>
      </c>
      <c r="K155" s="106">
        <v>14</v>
      </c>
      <c r="L155" s="106">
        <f>VLOOKUP(J:J,Súly!$A$30:$D$44,4,0)</f>
        <v>92.8</v>
      </c>
      <c r="M155" s="110">
        <v>45.926000000000002</v>
      </c>
      <c r="N155" s="124" t="s">
        <v>1468</v>
      </c>
      <c r="O155" s="108">
        <v>16</v>
      </c>
      <c r="P155" s="108">
        <v>93.5</v>
      </c>
      <c r="Q155" s="125">
        <v>41.57</v>
      </c>
      <c r="R155" s="67" t="s">
        <v>1473</v>
      </c>
      <c r="S155" s="106">
        <v>7</v>
      </c>
      <c r="T155" s="106">
        <f>VLOOKUP(R:R,Súly!$A$30:$D$44,4,0)</f>
        <v>101.5</v>
      </c>
      <c r="U155" s="81">
        <v>44.18</v>
      </c>
      <c r="V155" s="109" t="s">
        <v>1475</v>
      </c>
      <c r="W155" s="106">
        <v>17</v>
      </c>
      <c r="X155" s="106">
        <f>VLOOKUP(V:V,Súly!$A$30:$D$44,4,0)</f>
        <v>85.7</v>
      </c>
      <c r="Y155" s="125">
        <v>42.906999999999996</v>
      </c>
    </row>
    <row r="156" spans="1:25" x14ac:dyDescent="0.2">
      <c r="A156" s="119">
        <v>155</v>
      </c>
      <c r="B156" s="129" t="s">
        <v>1477</v>
      </c>
      <c r="C156" s="106">
        <v>5</v>
      </c>
      <c r="D156" s="106">
        <f>VLOOKUP(B:B,Súly!$A$30:$D$44,4,0)</f>
        <v>90.7</v>
      </c>
      <c r="E156" s="81">
        <v>44.655999999999999</v>
      </c>
      <c r="F156" s="109" t="s">
        <v>19</v>
      </c>
      <c r="G156" s="106">
        <v>11</v>
      </c>
      <c r="H156" s="106">
        <f>VLOOKUP(F:F,Súly!$A$30:$D$44,4,0)</f>
        <v>104</v>
      </c>
      <c r="I156" s="110">
        <v>43.567</v>
      </c>
      <c r="J156" s="105" t="s">
        <v>1478</v>
      </c>
      <c r="K156" s="106">
        <v>14</v>
      </c>
      <c r="L156" s="106">
        <f>VLOOKUP(J:J,Súly!$A$30:$D$44,4,0)</f>
        <v>92.8</v>
      </c>
      <c r="M156" s="110">
        <v>42.408000000000001</v>
      </c>
      <c r="N156" s="124" t="s">
        <v>1468</v>
      </c>
      <c r="O156" s="108">
        <v>16</v>
      </c>
      <c r="P156" s="108">
        <v>93.5</v>
      </c>
      <c r="Q156" s="125">
        <v>41.75</v>
      </c>
      <c r="R156" s="67" t="s">
        <v>1473</v>
      </c>
      <c r="S156" s="106">
        <v>7</v>
      </c>
      <c r="T156" s="106">
        <f>VLOOKUP(R:R,Súly!$A$30:$D$44,4,0)</f>
        <v>101.5</v>
      </c>
      <c r="U156" s="81">
        <v>43.884999999999998</v>
      </c>
      <c r="V156" s="109" t="s">
        <v>1475</v>
      </c>
      <c r="W156" s="106">
        <v>17</v>
      </c>
      <c r="X156" s="106">
        <f>VLOOKUP(V:V,Súly!$A$30:$D$44,4,0)</f>
        <v>85.7</v>
      </c>
      <c r="Y156" s="125">
        <v>42.384999999999998</v>
      </c>
    </row>
    <row r="157" spans="1:25" x14ac:dyDescent="0.2">
      <c r="A157" s="120">
        <v>156</v>
      </c>
      <c r="B157" s="129" t="s">
        <v>1477</v>
      </c>
      <c r="C157" s="106">
        <v>5</v>
      </c>
      <c r="D157" s="106">
        <f>VLOOKUP(B:B,Súly!$A$30:$D$44,4,0)</f>
        <v>90.7</v>
      </c>
      <c r="E157" s="81">
        <v>46.567999999999998</v>
      </c>
      <c r="F157" s="109" t="s">
        <v>19</v>
      </c>
      <c r="G157" s="106">
        <v>11</v>
      </c>
      <c r="H157" s="106">
        <f>VLOOKUP(F:F,Súly!$A$30:$D$44,4,0)</f>
        <v>104</v>
      </c>
      <c r="I157" s="110">
        <v>42.170999999999999</v>
      </c>
      <c r="J157" s="105" t="s">
        <v>1478</v>
      </c>
      <c r="K157" s="106">
        <v>14</v>
      </c>
      <c r="L157" s="106">
        <f>VLOOKUP(J:J,Súly!$A$30:$D$44,4,0)</f>
        <v>92.8</v>
      </c>
      <c r="M157" s="110">
        <v>42.332000000000001</v>
      </c>
      <c r="N157" s="124" t="s">
        <v>1468</v>
      </c>
      <c r="O157" s="108">
        <v>16</v>
      </c>
      <c r="P157" s="108">
        <v>93.5</v>
      </c>
      <c r="Q157" s="125">
        <v>41.898000000000003</v>
      </c>
      <c r="R157" s="67" t="s">
        <v>1473</v>
      </c>
      <c r="S157" s="106">
        <v>7</v>
      </c>
      <c r="T157" s="106">
        <f>VLOOKUP(R:R,Súly!$A$30:$D$44,4,0)</f>
        <v>101.5</v>
      </c>
      <c r="U157" s="81">
        <v>43.715000000000003</v>
      </c>
      <c r="V157" s="109" t="s">
        <v>1475</v>
      </c>
      <c r="W157" s="106">
        <v>17</v>
      </c>
      <c r="X157" s="106">
        <f>VLOOKUP(V:V,Súly!$A$30:$D$44,4,0)</f>
        <v>85.7</v>
      </c>
      <c r="Y157" s="125">
        <v>42.411999999999999</v>
      </c>
    </row>
    <row r="158" spans="1:25" x14ac:dyDescent="0.2">
      <c r="A158" s="119">
        <v>157</v>
      </c>
      <c r="B158" s="129" t="s">
        <v>1477</v>
      </c>
      <c r="C158" s="106">
        <v>5</v>
      </c>
      <c r="D158" s="106">
        <f>VLOOKUP(B:B,Súly!$A$30:$D$44,4,0)</f>
        <v>90.7</v>
      </c>
      <c r="E158" s="81">
        <v>41.427</v>
      </c>
      <c r="F158" s="109" t="s">
        <v>19</v>
      </c>
      <c r="G158" s="106">
        <v>11</v>
      </c>
      <c r="H158" s="106">
        <f>VLOOKUP(F:F,Súly!$A$30:$D$44,4,0)</f>
        <v>104</v>
      </c>
      <c r="I158" s="110">
        <v>42.024999999999999</v>
      </c>
      <c r="J158" s="105" t="s">
        <v>1478</v>
      </c>
      <c r="K158" s="106">
        <v>14</v>
      </c>
      <c r="L158" s="106">
        <f>VLOOKUP(J:J,Súly!$A$30:$D$44,4,0)</f>
        <v>92.8</v>
      </c>
      <c r="M158" s="110">
        <v>42.103000000000002</v>
      </c>
      <c r="N158" s="124" t="s">
        <v>1468</v>
      </c>
      <c r="O158" s="108">
        <v>16</v>
      </c>
      <c r="P158" s="108">
        <v>93.5</v>
      </c>
      <c r="Q158" s="125">
        <v>42.274000000000001</v>
      </c>
      <c r="R158" s="67" t="s">
        <v>1473</v>
      </c>
      <c r="S158" s="106">
        <v>7</v>
      </c>
      <c r="T158" s="106">
        <f>VLOOKUP(R:R,Súly!$A$30:$D$44,4,0)</f>
        <v>101.5</v>
      </c>
      <c r="U158" s="81">
        <v>44.356999999999999</v>
      </c>
      <c r="V158" s="109" t="s">
        <v>1475</v>
      </c>
      <c r="W158" s="106">
        <v>17</v>
      </c>
      <c r="X158" s="106">
        <f>VLOOKUP(V:V,Súly!$A$30:$D$44,4,0)</f>
        <v>85.7</v>
      </c>
      <c r="Y158" s="125">
        <v>42.563000000000002</v>
      </c>
    </row>
    <row r="159" spans="1:25" x14ac:dyDescent="0.2">
      <c r="A159" s="120">
        <v>158</v>
      </c>
      <c r="B159" s="129" t="s">
        <v>1477</v>
      </c>
      <c r="C159" s="106">
        <v>5</v>
      </c>
      <c r="D159" s="106">
        <f>VLOOKUP(B:B,Súly!$A$30:$D$44,4,0)</f>
        <v>90.7</v>
      </c>
      <c r="E159" s="81">
        <v>41.470999999999997</v>
      </c>
      <c r="F159" s="109" t="s">
        <v>19</v>
      </c>
      <c r="G159" s="106">
        <v>11</v>
      </c>
      <c r="H159" s="106">
        <f>VLOOKUP(F:F,Súly!$A$30:$D$44,4,0)</f>
        <v>104</v>
      </c>
      <c r="I159" s="110">
        <v>42.375999999999998</v>
      </c>
      <c r="J159" s="105" t="s">
        <v>1478</v>
      </c>
      <c r="K159" s="106">
        <v>14</v>
      </c>
      <c r="L159" s="106">
        <f>VLOOKUP(J:J,Súly!$A$30:$D$44,4,0)</f>
        <v>92.8</v>
      </c>
      <c r="M159" s="110">
        <v>41.957999999999998</v>
      </c>
      <c r="N159" s="124" t="s">
        <v>1468</v>
      </c>
      <c r="O159" s="108">
        <v>16</v>
      </c>
      <c r="P159" s="108">
        <v>93.5</v>
      </c>
      <c r="Q159" s="125">
        <v>41.302</v>
      </c>
      <c r="R159" s="67" t="s">
        <v>1473</v>
      </c>
      <c r="S159" s="106">
        <v>7</v>
      </c>
      <c r="T159" s="106">
        <f>VLOOKUP(R:R,Súly!$A$30:$D$44,4,0)</f>
        <v>101.5</v>
      </c>
      <c r="U159" s="81">
        <v>43.73</v>
      </c>
      <c r="V159" s="109" t="s">
        <v>1475</v>
      </c>
      <c r="W159" s="106">
        <v>17</v>
      </c>
      <c r="X159" s="106">
        <f>VLOOKUP(V:V,Súly!$A$30:$D$44,4,0)</f>
        <v>85.7</v>
      </c>
      <c r="Y159" s="125">
        <v>42.555</v>
      </c>
    </row>
    <row r="160" spans="1:25" x14ac:dyDescent="0.2">
      <c r="A160" s="119">
        <v>159</v>
      </c>
      <c r="B160" s="129" t="s">
        <v>1477</v>
      </c>
      <c r="C160" s="106">
        <v>5</v>
      </c>
      <c r="D160" s="106">
        <f>VLOOKUP(B:B,Súly!$A$30:$D$44,4,0)</f>
        <v>90.7</v>
      </c>
      <c r="E160" s="81">
        <v>41.463999999999999</v>
      </c>
      <c r="F160" s="109" t="s">
        <v>19</v>
      </c>
      <c r="G160" s="106">
        <v>11</v>
      </c>
      <c r="H160" s="106">
        <f>VLOOKUP(F:F,Súly!$A$30:$D$44,4,0)</f>
        <v>104</v>
      </c>
      <c r="I160" s="110">
        <v>42.051000000000002</v>
      </c>
      <c r="J160" s="105" t="s">
        <v>1478</v>
      </c>
      <c r="K160" s="106">
        <v>14</v>
      </c>
      <c r="L160" s="106">
        <f>VLOOKUP(J:J,Súly!$A$30:$D$44,4,0)</f>
        <v>92.8</v>
      </c>
      <c r="M160" s="110">
        <v>42.993000000000002</v>
      </c>
      <c r="N160" s="124" t="s">
        <v>1468</v>
      </c>
      <c r="O160" s="108">
        <v>16</v>
      </c>
      <c r="P160" s="108">
        <v>93.5</v>
      </c>
      <c r="Q160" s="125">
        <v>41.63</v>
      </c>
      <c r="R160" s="67" t="s">
        <v>1473</v>
      </c>
      <c r="S160" s="106">
        <v>7</v>
      </c>
      <c r="T160" s="106">
        <f>VLOOKUP(R:R,Súly!$A$30:$D$44,4,0)</f>
        <v>101.5</v>
      </c>
      <c r="U160" s="81">
        <v>43.877000000000002</v>
      </c>
      <c r="V160" s="109" t="s">
        <v>1475</v>
      </c>
      <c r="W160" s="106">
        <v>17</v>
      </c>
      <c r="X160" s="106">
        <f>VLOOKUP(V:V,Súly!$A$30:$D$44,4,0)</f>
        <v>85.7</v>
      </c>
      <c r="Y160" s="125">
        <v>42.636000000000003</v>
      </c>
    </row>
    <row r="161" spans="1:25" x14ac:dyDescent="0.2">
      <c r="A161" s="120">
        <v>160</v>
      </c>
      <c r="B161" s="129" t="s">
        <v>1477</v>
      </c>
      <c r="C161" s="106">
        <v>5</v>
      </c>
      <c r="D161" s="106">
        <f>VLOOKUP(B:B,Súly!$A$30:$D$44,4,0)</f>
        <v>90.7</v>
      </c>
      <c r="E161" s="81">
        <v>41.704999999999998</v>
      </c>
      <c r="F161" s="109" t="s">
        <v>19</v>
      </c>
      <c r="G161" s="106">
        <v>11</v>
      </c>
      <c r="H161" s="106">
        <f>VLOOKUP(F:F,Súly!$A$30:$D$44,4,0)</f>
        <v>104</v>
      </c>
      <c r="I161" s="110">
        <v>41.972999999999999</v>
      </c>
      <c r="J161" s="105" t="s">
        <v>1478</v>
      </c>
      <c r="K161" s="106">
        <v>14</v>
      </c>
      <c r="L161" s="106">
        <f>VLOOKUP(J:J,Súly!$A$30:$D$44,4,0)</f>
        <v>92.8</v>
      </c>
      <c r="M161" s="110">
        <v>41.944000000000003</v>
      </c>
      <c r="N161" s="124" t="s">
        <v>1468</v>
      </c>
      <c r="O161" s="108">
        <v>16</v>
      </c>
      <c r="P161" s="108">
        <v>93.5</v>
      </c>
      <c r="Q161" s="125">
        <v>41.773000000000003</v>
      </c>
      <c r="R161" s="67" t="s">
        <v>1473</v>
      </c>
      <c r="S161" s="106">
        <v>7</v>
      </c>
      <c r="T161" s="106">
        <f>VLOOKUP(R:R,Súly!$A$30:$D$44,4,0)</f>
        <v>101.5</v>
      </c>
      <c r="U161" s="81">
        <v>43.183</v>
      </c>
      <c r="V161" s="109" t="s">
        <v>1475</v>
      </c>
      <c r="W161" s="106">
        <v>17</v>
      </c>
      <c r="X161" s="106">
        <f>VLOOKUP(V:V,Súly!$A$30:$D$44,4,0)</f>
        <v>85.7</v>
      </c>
      <c r="Y161" s="125">
        <v>43.03</v>
      </c>
    </row>
    <row r="162" spans="1:25" x14ac:dyDescent="0.2">
      <c r="A162" s="119">
        <v>161</v>
      </c>
      <c r="B162" s="129" t="s">
        <v>1477</v>
      </c>
      <c r="C162" s="106">
        <v>5</v>
      </c>
      <c r="D162" s="106">
        <f>VLOOKUP(B:B,Súly!$A$30:$D$44,4,0)</f>
        <v>90.7</v>
      </c>
      <c r="E162" s="81">
        <v>41.695</v>
      </c>
      <c r="F162" s="109" t="s">
        <v>19</v>
      </c>
      <c r="G162" s="106">
        <v>11</v>
      </c>
      <c r="H162" s="106">
        <f>VLOOKUP(F:F,Súly!$A$30:$D$44,4,0)</f>
        <v>104</v>
      </c>
      <c r="I162" s="110">
        <v>42.017000000000003</v>
      </c>
      <c r="J162" s="105" t="s">
        <v>1478</v>
      </c>
      <c r="K162" s="106">
        <v>14</v>
      </c>
      <c r="L162" s="106">
        <f>VLOOKUP(J:J,Súly!$A$30:$D$44,4,0)</f>
        <v>92.8</v>
      </c>
      <c r="M162" s="110">
        <v>42.076000000000001</v>
      </c>
      <c r="N162" s="124" t="s">
        <v>1468</v>
      </c>
      <c r="O162" s="108">
        <v>16</v>
      </c>
      <c r="P162" s="108">
        <v>93.5</v>
      </c>
      <c r="Q162" s="125">
        <v>41.859000000000002</v>
      </c>
      <c r="R162" s="67" t="s">
        <v>1473</v>
      </c>
      <c r="S162" s="106">
        <v>7</v>
      </c>
      <c r="T162" s="106">
        <f>VLOOKUP(R:R,Súly!$A$30:$D$44,4,0)</f>
        <v>101.5</v>
      </c>
      <c r="U162" s="81">
        <v>43.670999999999999</v>
      </c>
      <c r="V162" s="109" t="s">
        <v>1475</v>
      </c>
      <c r="W162" s="106">
        <v>17</v>
      </c>
      <c r="X162" s="106">
        <f>VLOOKUP(V:V,Súly!$A$30:$D$44,4,0)</f>
        <v>85.7</v>
      </c>
      <c r="Y162" s="125">
        <v>42.552999999999997</v>
      </c>
    </row>
    <row r="163" spans="1:25" x14ac:dyDescent="0.2">
      <c r="A163" s="119">
        <v>162</v>
      </c>
      <c r="B163" s="129" t="s">
        <v>1477</v>
      </c>
      <c r="C163" s="106">
        <v>5</v>
      </c>
      <c r="D163" s="106">
        <f>VLOOKUP(B:B,Súly!$A$30:$D$44,4,0)</f>
        <v>90.7</v>
      </c>
      <c r="E163" s="81">
        <v>41.807000000000002</v>
      </c>
      <c r="F163" s="109" t="s">
        <v>19</v>
      </c>
      <c r="G163" s="106">
        <v>11</v>
      </c>
      <c r="H163" s="106">
        <f>VLOOKUP(F:F,Súly!$A$30:$D$44,4,0)</f>
        <v>104</v>
      </c>
      <c r="I163" s="110">
        <v>42.033000000000001</v>
      </c>
      <c r="J163" s="105" t="s">
        <v>1478</v>
      </c>
      <c r="K163" s="106">
        <v>14</v>
      </c>
      <c r="L163" s="106">
        <f>VLOOKUP(J:J,Súly!$A$30:$D$44,4,0)</f>
        <v>92.8</v>
      </c>
      <c r="M163" s="110">
        <v>42.040999999999997</v>
      </c>
      <c r="N163" s="124" t="s">
        <v>1468</v>
      </c>
      <c r="O163" s="108">
        <v>16</v>
      </c>
      <c r="P163" s="108">
        <v>93.5</v>
      </c>
      <c r="Q163" s="125">
        <v>41.637999999999998</v>
      </c>
      <c r="R163" s="67" t="s">
        <v>1473</v>
      </c>
      <c r="S163" s="106">
        <v>7</v>
      </c>
      <c r="T163" s="106">
        <f>VLOOKUP(R:R,Súly!$A$30:$D$44,4,0)</f>
        <v>101.5</v>
      </c>
      <c r="U163" s="81">
        <v>43.889000000000003</v>
      </c>
      <c r="V163" s="109" t="s">
        <v>1475</v>
      </c>
      <c r="W163" s="106">
        <v>17</v>
      </c>
      <c r="X163" s="106">
        <f>VLOOKUP(V:V,Súly!$A$30:$D$44,4,0)</f>
        <v>85.7</v>
      </c>
      <c r="Y163" s="125">
        <v>42.277000000000001</v>
      </c>
    </row>
    <row r="164" spans="1:25" ht="13.5" thickBot="1" x14ac:dyDescent="0.25">
      <c r="A164" s="119">
        <v>163</v>
      </c>
      <c r="B164" s="129" t="s">
        <v>1477</v>
      </c>
      <c r="C164" s="106">
        <v>5</v>
      </c>
      <c r="D164" s="106">
        <f>VLOOKUP(B:B,Súly!$A$30:$D$44,4,0)</f>
        <v>90.7</v>
      </c>
      <c r="E164" s="81">
        <v>41.448999999999998</v>
      </c>
      <c r="F164" s="109" t="s">
        <v>19</v>
      </c>
      <c r="G164" s="106">
        <v>11</v>
      </c>
      <c r="H164" s="106">
        <f>VLOOKUP(F:F,Súly!$A$30:$D$44,4,0)</f>
        <v>104</v>
      </c>
      <c r="I164" s="110">
        <v>42.03</v>
      </c>
      <c r="J164" s="105" t="s">
        <v>1478</v>
      </c>
      <c r="K164" s="106">
        <v>14</v>
      </c>
      <c r="L164" s="106">
        <f>VLOOKUP(J:J,Súly!$A$30:$D$44,4,0)</f>
        <v>92.8</v>
      </c>
      <c r="M164" s="110">
        <v>41.905000000000001</v>
      </c>
      <c r="N164" s="124" t="s">
        <v>1468</v>
      </c>
      <c r="O164" s="108">
        <v>16</v>
      </c>
      <c r="P164" s="108">
        <v>93.5</v>
      </c>
      <c r="Q164" s="125">
        <v>41.469000000000001</v>
      </c>
      <c r="R164" s="67" t="s">
        <v>1473</v>
      </c>
      <c r="S164" s="106">
        <v>7</v>
      </c>
      <c r="T164" s="106">
        <f>VLOOKUP(R:R,Súly!$A$30:$D$44,4,0)</f>
        <v>101.5</v>
      </c>
      <c r="U164" s="81">
        <v>45.198999999999998</v>
      </c>
      <c r="V164" s="111" t="s">
        <v>1475</v>
      </c>
      <c r="W164" s="112">
        <v>17</v>
      </c>
      <c r="X164" s="112">
        <f>VLOOKUP(V:V,Súly!$A$30:$D$44,4,0)</f>
        <v>85.7</v>
      </c>
      <c r="Y164" s="117">
        <v>42.311999999999998</v>
      </c>
    </row>
    <row r="165" spans="1:25" ht="13.5" thickBot="1" x14ac:dyDescent="0.25">
      <c r="A165" s="119">
        <v>164</v>
      </c>
      <c r="B165" s="129" t="s">
        <v>1477</v>
      </c>
      <c r="C165" s="106">
        <v>5</v>
      </c>
      <c r="D165" s="106">
        <f>VLOOKUP(B:B,Súly!$A$30:$D$44,4,0)</f>
        <v>90.7</v>
      </c>
      <c r="E165" s="81">
        <v>41.753999999999998</v>
      </c>
      <c r="F165" s="109" t="s">
        <v>19</v>
      </c>
      <c r="G165" s="106">
        <v>11</v>
      </c>
      <c r="H165" s="106">
        <f>VLOOKUP(F:F,Súly!$A$30:$D$44,4,0)</f>
        <v>104</v>
      </c>
      <c r="I165" s="110">
        <v>42.052999999999997</v>
      </c>
      <c r="J165" s="105" t="s">
        <v>1478</v>
      </c>
      <c r="K165" s="106">
        <v>14</v>
      </c>
      <c r="L165" s="106">
        <f>VLOOKUP(J:J,Súly!$A$30:$D$44,4,0)</f>
        <v>92.8</v>
      </c>
      <c r="M165" s="110">
        <v>42.036999999999999</v>
      </c>
      <c r="N165" s="124" t="s">
        <v>1468</v>
      </c>
      <c r="O165" s="108">
        <v>16</v>
      </c>
      <c r="P165" s="108">
        <v>93.5</v>
      </c>
      <c r="Q165" s="125">
        <v>41.661999999999999</v>
      </c>
      <c r="R165" s="72" t="s">
        <v>1473</v>
      </c>
      <c r="S165" s="112">
        <v>7</v>
      </c>
      <c r="T165" s="112">
        <f>VLOOKUP(R:R,Súly!$A$30:$D$44,4,0)</f>
        <v>101.5</v>
      </c>
      <c r="U165" s="82">
        <v>45.706000000000003</v>
      </c>
    </row>
    <row r="166" spans="1:25" ht="13.5" thickBot="1" x14ac:dyDescent="0.25">
      <c r="A166" s="119">
        <v>165</v>
      </c>
      <c r="B166" s="67" t="s">
        <v>1477</v>
      </c>
      <c r="C166" s="106">
        <v>5</v>
      </c>
      <c r="D166" s="106">
        <f>VLOOKUP(B:B,Súly!$A$30:$D$44,4,0)</f>
        <v>90.7</v>
      </c>
      <c r="E166" s="81">
        <v>41.524999999999999</v>
      </c>
      <c r="F166" s="109" t="s">
        <v>19</v>
      </c>
      <c r="G166" s="106">
        <v>11</v>
      </c>
      <c r="H166" s="106">
        <f>VLOOKUP(F:F,Súly!$A$30:$D$44,4,0)</f>
        <v>104</v>
      </c>
      <c r="I166" s="110">
        <v>42.180999999999997</v>
      </c>
      <c r="J166" s="105" t="s">
        <v>1478</v>
      </c>
      <c r="K166" s="106">
        <v>14</v>
      </c>
      <c r="L166" s="106">
        <f>VLOOKUP(J:J,Súly!$A$30:$D$44,4,0)</f>
        <v>92.8</v>
      </c>
      <c r="M166" s="125">
        <v>42.052999999999997</v>
      </c>
      <c r="N166" s="126" t="s">
        <v>1468</v>
      </c>
      <c r="O166" s="114">
        <v>16</v>
      </c>
      <c r="P166" s="114">
        <v>93.5</v>
      </c>
      <c r="Q166" s="117">
        <v>41.53</v>
      </c>
    </row>
    <row r="167" spans="1:25" x14ac:dyDescent="0.2">
      <c r="A167" s="119">
        <v>166</v>
      </c>
      <c r="B167" s="67" t="s">
        <v>1477</v>
      </c>
      <c r="C167" s="106">
        <v>5</v>
      </c>
      <c r="D167" s="106">
        <f>VLOOKUP(B:B,Súly!$A$30:$D$44,4,0)</f>
        <v>90.7</v>
      </c>
      <c r="E167" s="81">
        <v>41.545999999999999</v>
      </c>
      <c r="F167" s="109" t="s">
        <v>19</v>
      </c>
      <c r="G167" s="106">
        <v>11</v>
      </c>
      <c r="H167" s="106">
        <f>VLOOKUP(F:F,Súly!$A$30:$D$44,4,0)</f>
        <v>104</v>
      </c>
      <c r="I167" s="110">
        <v>42.139000000000003</v>
      </c>
      <c r="J167" s="105" t="s">
        <v>1478</v>
      </c>
      <c r="K167" s="106">
        <v>14</v>
      </c>
      <c r="L167" s="106">
        <f>VLOOKUP(J:J,Súly!$A$30:$D$44,4,0)</f>
        <v>92.8</v>
      </c>
      <c r="M167" s="125">
        <v>41.962000000000003</v>
      </c>
    </row>
    <row r="168" spans="1:25" ht="13.5" thickBot="1" x14ac:dyDescent="0.25">
      <c r="A168" s="119">
        <v>167</v>
      </c>
      <c r="B168" s="67" t="s">
        <v>1477</v>
      </c>
      <c r="C168" s="106">
        <v>5</v>
      </c>
      <c r="D168" s="106">
        <f>VLOOKUP(B:B,Súly!$A$30:$D$44,4,0)</f>
        <v>90.7</v>
      </c>
      <c r="E168" s="81">
        <v>41.411000000000001</v>
      </c>
      <c r="F168" s="109" t="s">
        <v>19</v>
      </c>
      <c r="G168" s="106">
        <v>11</v>
      </c>
      <c r="H168" s="106">
        <f>VLOOKUP(F:F,Súly!$A$30:$D$44,4,0)</f>
        <v>104</v>
      </c>
      <c r="I168" s="110">
        <v>41.843000000000004</v>
      </c>
      <c r="J168" s="116" t="s">
        <v>1478</v>
      </c>
      <c r="K168" s="112">
        <v>14</v>
      </c>
      <c r="L168" s="112">
        <f>VLOOKUP(J:J,Súly!$A$30:$D$44,4,0)</f>
        <v>92.8</v>
      </c>
      <c r="M168" s="117">
        <v>43.207999999999998</v>
      </c>
    </row>
    <row r="169" spans="1:25" ht="13.5" thickBot="1" x14ac:dyDescent="0.25">
      <c r="A169" s="119">
        <v>168</v>
      </c>
      <c r="B169" s="72" t="s">
        <v>1477</v>
      </c>
      <c r="C169" s="112">
        <v>5</v>
      </c>
      <c r="D169" s="112">
        <f>VLOOKUP(B:B,Súly!$A$30:$D$44,4,0)</f>
        <v>90.7</v>
      </c>
      <c r="E169" s="82">
        <v>41.523000000000003</v>
      </c>
      <c r="F169" s="111" t="s">
        <v>19</v>
      </c>
      <c r="G169" s="112">
        <v>11</v>
      </c>
      <c r="H169" s="112">
        <f>VLOOKUP(F:F,Súly!$A$30:$D$44,4,0)</f>
        <v>104</v>
      </c>
      <c r="I169" s="117">
        <v>42.198</v>
      </c>
    </row>
  </sheetData>
  <mergeCells count="35">
    <mergeCell ref="N25:P25"/>
    <mergeCell ref="N66:P66"/>
    <mergeCell ref="N82:P82"/>
    <mergeCell ref="N114:P114"/>
    <mergeCell ref="N139:P139"/>
    <mergeCell ref="V30:X30"/>
    <mergeCell ref="V59:X59"/>
    <mergeCell ref="V84:X84"/>
    <mergeCell ref="V111:X111"/>
    <mergeCell ref="V131:X131"/>
    <mergeCell ref="F35:H35"/>
    <mergeCell ref="F65:H65"/>
    <mergeCell ref="F79:H79"/>
    <mergeCell ref="F114:H114"/>
    <mergeCell ref="F148:H148"/>
    <mergeCell ref="J138:L138"/>
    <mergeCell ref="J114:L114"/>
    <mergeCell ref="J82:L82"/>
    <mergeCell ref="J66:L66"/>
    <mergeCell ref="J36:L36"/>
    <mergeCell ref="R34:T34"/>
    <mergeCell ref="R64:T64"/>
    <mergeCell ref="R84:T84"/>
    <mergeCell ref="R112:T112"/>
    <mergeCell ref="R144:T144"/>
    <mergeCell ref="B35:D35"/>
    <mergeCell ref="B66:D66"/>
    <mergeCell ref="B81:D81"/>
    <mergeCell ref="B115:D115"/>
    <mergeCell ref="B139:D139"/>
    <mergeCell ref="Z123:AB123"/>
    <mergeCell ref="Z100:AB100"/>
    <mergeCell ref="Z74:AB74"/>
    <mergeCell ref="Z50:AB50"/>
    <mergeCell ref="Z23:AB23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DD90-F2A7-4A42-B95F-2D0211F8B7E9}">
  <dimension ref="A1:N56"/>
  <sheetViews>
    <sheetView tabSelected="1" workbookViewId="0">
      <selection sqref="A1:F1"/>
    </sheetView>
  </sheetViews>
  <sheetFormatPr defaultRowHeight="15" x14ac:dyDescent="0.25"/>
  <cols>
    <col min="1" max="1" width="9.140625" style="1"/>
    <col min="2" max="2" width="19.7109375" style="1" bestFit="1" customWidth="1"/>
    <col min="3" max="4" width="9.140625" style="1"/>
    <col min="5" max="5" width="9.5703125" style="1" bestFit="1" customWidth="1"/>
    <col min="6" max="6" width="12.28515625" style="1" customWidth="1"/>
    <col min="7" max="8" width="9.140625" style="1"/>
    <col min="9" max="9" width="4.7109375" style="31" customWidth="1"/>
    <col min="10" max="10" width="19.7109375" style="31" bestFit="1" customWidth="1"/>
    <col min="11" max="11" width="5.85546875" style="31" customWidth="1"/>
    <col min="12" max="12" width="6" style="31" customWidth="1"/>
    <col min="13" max="13" width="6.5703125" style="31" customWidth="1"/>
    <col min="14" max="14" width="12.42578125" style="31" customWidth="1"/>
    <col min="15" max="257" width="9.140625" style="2"/>
    <col min="258" max="258" width="12.42578125" style="2" customWidth="1"/>
    <col min="259" max="260" width="9.140625" style="2"/>
    <col min="261" max="261" width="9.5703125" style="2" bestFit="1" customWidth="1"/>
    <col min="262" max="262" width="12.28515625" style="2" customWidth="1"/>
    <col min="263" max="264" width="9.140625" style="2"/>
    <col min="265" max="265" width="4.7109375" style="2" customWidth="1"/>
    <col min="266" max="266" width="10.7109375" style="2" customWidth="1"/>
    <col min="267" max="267" width="5.85546875" style="2" customWidth="1"/>
    <col min="268" max="268" width="6" style="2" customWidth="1"/>
    <col min="269" max="269" width="6.5703125" style="2" customWidth="1"/>
    <col min="270" max="270" width="12.42578125" style="2" customWidth="1"/>
    <col min="271" max="513" width="9.140625" style="2"/>
    <col min="514" max="514" width="12.42578125" style="2" customWidth="1"/>
    <col min="515" max="516" width="9.140625" style="2"/>
    <col min="517" max="517" width="9.5703125" style="2" bestFit="1" customWidth="1"/>
    <col min="518" max="518" width="12.28515625" style="2" customWidth="1"/>
    <col min="519" max="520" width="9.140625" style="2"/>
    <col min="521" max="521" width="4.7109375" style="2" customWidth="1"/>
    <col min="522" max="522" width="10.7109375" style="2" customWidth="1"/>
    <col min="523" max="523" width="5.85546875" style="2" customWidth="1"/>
    <col min="524" max="524" width="6" style="2" customWidth="1"/>
    <col min="525" max="525" width="6.5703125" style="2" customWidth="1"/>
    <col min="526" max="526" width="12.42578125" style="2" customWidth="1"/>
    <col min="527" max="769" width="9.140625" style="2"/>
    <col min="770" max="770" width="12.42578125" style="2" customWidth="1"/>
    <col min="771" max="772" width="9.140625" style="2"/>
    <col min="773" max="773" width="9.5703125" style="2" bestFit="1" customWidth="1"/>
    <col min="774" max="774" width="12.28515625" style="2" customWidth="1"/>
    <col min="775" max="776" width="9.140625" style="2"/>
    <col min="777" max="777" width="4.7109375" style="2" customWidth="1"/>
    <col min="778" max="778" width="10.7109375" style="2" customWidth="1"/>
    <col min="779" max="779" width="5.85546875" style="2" customWidth="1"/>
    <col min="780" max="780" width="6" style="2" customWidth="1"/>
    <col min="781" max="781" width="6.5703125" style="2" customWidth="1"/>
    <col min="782" max="782" width="12.42578125" style="2" customWidth="1"/>
    <col min="783" max="1025" width="9.140625" style="2"/>
    <col min="1026" max="1026" width="12.42578125" style="2" customWidth="1"/>
    <col min="1027" max="1028" width="9.140625" style="2"/>
    <col min="1029" max="1029" width="9.5703125" style="2" bestFit="1" customWidth="1"/>
    <col min="1030" max="1030" width="12.28515625" style="2" customWidth="1"/>
    <col min="1031" max="1032" width="9.140625" style="2"/>
    <col min="1033" max="1033" width="4.7109375" style="2" customWidth="1"/>
    <col min="1034" max="1034" width="10.7109375" style="2" customWidth="1"/>
    <col min="1035" max="1035" width="5.85546875" style="2" customWidth="1"/>
    <col min="1036" max="1036" width="6" style="2" customWidth="1"/>
    <col min="1037" max="1037" width="6.5703125" style="2" customWidth="1"/>
    <col min="1038" max="1038" width="12.42578125" style="2" customWidth="1"/>
    <col min="1039" max="1281" width="9.140625" style="2"/>
    <col min="1282" max="1282" width="12.42578125" style="2" customWidth="1"/>
    <col min="1283" max="1284" width="9.140625" style="2"/>
    <col min="1285" max="1285" width="9.5703125" style="2" bestFit="1" customWidth="1"/>
    <col min="1286" max="1286" width="12.28515625" style="2" customWidth="1"/>
    <col min="1287" max="1288" width="9.140625" style="2"/>
    <col min="1289" max="1289" width="4.7109375" style="2" customWidth="1"/>
    <col min="1290" max="1290" width="10.7109375" style="2" customWidth="1"/>
    <col min="1291" max="1291" width="5.85546875" style="2" customWidth="1"/>
    <col min="1292" max="1292" width="6" style="2" customWidth="1"/>
    <col min="1293" max="1293" width="6.5703125" style="2" customWidth="1"/>
    <col min="1294" max="1294" width="12.42578125" style="2" customWidth="1"/>
    <col min="1295" max="1537" width="9.140625" style="2"/>
    <col min="1538" max="1538" width="12.42578125" style="2" customWidth="1"/>
    <col min="1539" max="1540" width="9.140625" style="2"/>
    <col min="1541" max="1541" width="9.5703125" style="2" bestFit="1" customWidth="1"/>
    <col min="1542" max="1542" width="12.28515625" style="2" customWidth="1"/>
    <col min="1543" max="1544" width="9.140625" style="2"/>
    <col min="1545" max="1545" width="4.7109375" style="2" customWidth="1"/>
    <col min="1546" max="1546" width="10.7109375" style="2" customWidth="1"/>
    <col min="1547" max="1547" width="5.85546875" style="2" customWidth="1"/>
    <col min="1548" max="1548" width="6" style="2" customWidth="1"/>
    <col min="1549" max="1549" width="6.5703125" style="2" customWidth="1"/>
    <col min="1550" max="1550" width="12.42578125" style="2" customWidth="1"/>
    <col min="1551" max="1793" width="9.140625" style="2"/>
    <col min="1794" max="1794" width="12.42578125" style="2" customWidth="1"/>
    <col min="1795" max="1796" width="9.140625" style="2"/>
    <col min="1797" max="1797" width="9.5703125" style="2" bestFit="1" customWidth="1"/>
    <col min="1798" max="1798" width="12.28515625" style="2" customWidth="1"/>
    <col min="1799" max="1800" width="9.140625" style="2"/>
    <col min="1801" max="1801" width="4.7109375" style="2" customWidth="1"/>
    <col min="1802" max="1802" width="10.7109375" style="2" customWidth="1"/>
    <col min="1803" max="1803" width="5.85546875" style="2" customWidth="1"/>
    <col min="1804" max="1804" width="6" style="2" customWidth="1"/>
    <col min="1805" max="1805" width="6.5703125" style="2" customWidth="1"/>
    <col min="1806" max="1806" width="12.42578125" style="2" customWidth="1"/>
    <col min="1807" max="2049" width="9.140625" style="2"/>
    <col min="2050" max="2050" width="12.42578125" style="2" customWidth="1"/>
    <col min="2051" max="2052" width="9.140625" style="2"/>
    <col min="2053" max="2053" width="9.5703125" style="2" bestFit="1" customWidth="1"/>
    <col min="2054" max="2054" width="12.28515625" style="2" customWidth="1"/>
    <col min="2055" max="2056" width="9.140625" style="2"/>
    <col min="2057" max="2057" width="4.7109375" style="2" customWidth="1"/>
    <col min="2058" max="2058" width="10.7109375" style="2" customWidth="1"/>
    <col min="2059" max="2059" width="5.85546875" style="2" customWidth="1"/>
    <col min="2060" max="2060" width="6" style="2" customWidth="1"/>
    <col min="2061" max="2061" width="6.5703125" style="2" customWidth="1"/>
    <col min="2062" max="2062" width="12.42578125" style="2" customWidth="1"/>
    <col min="2063" max="2305" width="9.140625" style="2"/>
    <col min="2306" max="2306" width="12.42578125" style="2" customWidth="1"/>
    <col min="2307" max="2308" width="9.140625" style="2"/>
    <col min="2309" max="2309" width="9.5703125" style="2" bestFit="1" customWidth="1"/>
    <col min="2310" max="2310" width="12.28515625" style="2" customWidth="1"/>
    <col min="2311" max="2312" width="9.140625" style="2"/>
    <col min="2313" max="2313" width="4.7109375" style="2" customWidth="1"/>
    <col min="2314" max="2314" width="10.7109375" style="2" customWidth="1"/>
    <col min="2315" max="2315" width="5.85546875" style="2" customWidth="1"/>
    <col min="2316" max="2316" width="6" style="2" customWidth="1"/>
    <col min="2317" max="2317" width="6.5703125" style="2" customWidth="1"/>
    <col min="2318" max="2318" width="12.42578125" style="2" customWidth="1"/>
    <col min="2319" max="2561" width="9.140625" style="2"/>
    <col min="2562" max="2562" width="12.42578125" style="2" customWidth="1"/>
    <col min="2563" max="2564" width="9.140625" style="2"/>
    <col min="2565" max="2565" width="9.5703125" style="2" bestFit="1" customWidth="1"/>
    <col min="2566" max="2566" width="12.28515625" style="2" customWidth="1"/>
    <col min="2567" max="2568" width="9.140625" style="2"/>
    <col min="2569" max="2569" width="4.7109375" style="2" customWidth="1"/>
    <col min="2570" max="2570" width="10.7109375" style="2" customWidth="1"/>
    <col min="2571" max="2571" width="5.85546875" style="2" customWidth="1"/>
    <col min="2572" max="2572" width="6" style="2" customWidth="1"/>
    <col min="2573" max="2573" width="6.5703125" style="2" customWidth="1"/>
    <col min="2574" max="2574" width="12.42578125" style="2" customWidth="1"/>
    <col min="2575" max="2817" width="9.140625" style="2"/>
    <col min="2818" max="2818" width="12.42578125" style="2" customWidth="1"/>
    <col min="2819" max="2820" width="9.140625" style="2"/>
    <col min="2821" max="2821" width="9.5703125" style="2" bestFit="1" customWidth="1"/>
    <col min="2822" max="2822" width="12.28515625" style="2" customWidth="1"/>
    <col min="2823" max="2824" width="9.140625" style="2"/>
    <col min="2825" max="2825" width="4.7109375" style="2" customWidth="1"/>
    <col min="2826" max="2826" width="10.7109375" style="2" customWidth="1"/>
    <col min="2827" max="2827" width="5.85546875" style="2" customWidth="1"/>
    <col min="2828" max="2828" width="6" style="2" customWidth="1"/>
    <col min="2829" max="2829" width="6.5703125" style="2" customWidth="1"/>
    <col min="2830" max="2830" width="12.42578125" style="2" customWidth="1"/>
    <col min="2831" max="3073" width="9.140625" style="2"/>
    <col min="3074" max="3074" width="12.42578125" style="2" customWidth="1"/>
    <col min="3075" max="3076" width="9.140625" style="2"/>
    <col min="3077" max="3077" width="9.5703125" style="2" bestFit="1" customWidth="1"/>
    <col min="3078" max="3078" width="12.28515625" style="2" customWidth="1"/>
    <col min="3079" max="3080" width="9.140625" style="2"/>
    <col min="3081" max="3081" width="4.7109375" style="2" customWidth="1"/>
    <col min="3082" max="3082" width="10.7109375" style="2" customWidth="1"/>
    <col min="3083" max="3083" width="5.85546875" style="2" customWidth="1"/>
    <col min="3084" max="3084" width="6" style="2" customWidth="1"/>
    <col min="3085" max="3085" width="6.5703125" style="2" customWidth="1"/>
    <col min="3086" max="3086" width="12.42578125" style="2" customWidth="1"/>
    <col min="3087" max="3329" width="9.140625" style="2"/>
    <col min="3330" max="3330" width="12.42578125" style="2" customWidth="1"/>
    <col min="3331" max="3332" width="9.140625" style="2"/>
    <col min="3333" max="3333" width="9.5703125" style="2" bestFit="1" customWidth="1"/>
    <col min="3334" max="3334" width="12.28515625" style="2" customWidth="1"/>
    <col min="3335" max="3336" width="9.140625" style="2"/>
    <col min="3337" max="3337" width="4.7109375" style="2" customWidth="1"/>
    <col min="3338" max="3338" width="10.7109375" style="2" customWidth="1"/>
    <col min="3339" max="3339" width="5.85546875" style="2" customWidth="1"/>
    <col min="3340" max="3340" width="6" style="2" customWidth="1"/>
    <col min="3341" max="3341" width="6.5703125" style="2" customWidth="1"/>
    <col min="3342" max="3342" width="12.42578125" style="2" customWidth="1"/>
    <col min="3343" max="3585" width="9.140625" style="2"/>
    <col min="3586" max="3586" width="12.42578125" style="2" customWidth="1"/>
    <col min="3587" max="3588" width="9.140625" style="2"/>
    <col min="3589" max="3589" width="9.5703125" style="2" bestFit="1" customWidth="1"/>
    <col min="3590" max="3590" width="12.28515625" style="2" customWidth="1"/>
    <col min="3591" max="3592" width="9.140625" style="2"/>
    <col min="3593" max="3593" width="4.7109375" style="2" customWidth="1"/>
    <col min="3594" max="3594" width="10.7109375" style="2" customWidth="1"/>
    <col min="3595" max="3595" width="5.85546875" style="2" customWidth="1"/>
    <col min="3596" max="3596" width="6" style="2" customWidth="1"/>
    <col min="3597" max="3597" width="6.5703125" style="2" customWidth="1"/>
    <col min="3598" max="3598" width="12.42578125" style="2" customWidth="1"/>
    <col min="3599" max="3841" width="9.140625" style="2"/>
    <col min="3842" max="3842" width="12.42578125" style="2" customWidth="1"/>
    <col min="3843" max="3844" width="9.140625" style="2"/>
    <col min="3845" max="3845" width="9.5703125" style="2" bestFit="1" customWidth="1"/>
    <col min="3846" max="3846" width="12.28515625" style="2" customWidth="1"/>
    <col min="3847" max="3848" width="9.140625" style="2"/>
    <col min="3849" max="3849" width="4.7109375" style="2" customWidth="1"/>
    <col min="3850" max="3850" width="10.7109375" style="2" customWidth="1"/>
    <col min="3851" max="3851" width="5.85546875" style="2" customWidth="1"/>
    <col min="3852" max="3852" width="6" style="2" customWidth="1"/>
    <col min="3853" max="3853" width="6.5703125" style="2" customWidth="1"/>
    <col min="3854" max="3854" width="12.42578125" style="2" customWidth="1"/>
    <col min="3855" max="4097" width="9.140625" style="2"/>
    <col min="4098" max="4098" width="12.42578125" style="2" customWidth="1"/>
    <col min="4099" max="4100" width="9.140625" style="2"/>
    <col min="4101" max="4101" width="9.5703125" style="2" bestFit="1" customWidth="1"/>
    <col min="4102" max="4102" width="12.28515625" style="2" customWidth="1"/>
    <col min="4103" max="4104" width="9.140625" style="2"/>
    <col min="4105" max="4105" width="4.7109375" style="2" customWidth="1"/>
    <col min="4106" max="4106" width="10.7109375" style="2" customWidth="1"/>
    <col min="4107" max="4107" width="5.85546875" style="2" customWidth="1"/>
    <col min="4108" max="4108" width="6" style="2" customWidth="1"/>
    <col min="4109" max="4109" width="6.5703125" style="2" customWidth="1"/>
    <col min="4110" max="4110" width="12.42578125" style="2" customWidth="1"/>
    <col min="4111" max="4353" width="9.140625" style="2"/>
    <col min="4354" max="4354" width="12.42578125" style="2" customWidth="1"/>
    <col min="4355" max="4356" width="9.140625" style="2"/>
    <col min="4357" max="4357" width="9.5703125" style="2" bestFit="1" customWidth="1"/>
    <col min="4358" max="4358" width="12.28515625" style="2" customWidth="1"/>
    <col min="4359" max="4360" width="9.140625" style="2"/>
    <col min="4361" max="4361" width="4.7109375" style="2" customWidth="1"/>
    <col min="4362" max="4362" width="10.7109375" style="2" customWidth="1"/>
    <col min="4363" max="4363" width="5.85546875" style="2" customWidth="1"/>
    <col min="4364" max="4364" width="6" style="2" customWidth="1"/>
    <col min="4365" max="4365" width="6.5703125" style="2" customWidth="1"/>
    <col min="4366" max="4366" width="12.42578125" style="2" customWidth="1"/>
    <col min="4367" max="4609" width="9.140625" style="2"/>
    <col min="4610" max="4610" width="12.42578125" style="2" customWidth="1"/>
    <col min="4611" max="4612" width="9.140625" style="2"/>
    <col min="4613" max="4613" width="9.5703125" style="2" bestFit="1" customWidth="1"/>
    <col min="4614" max="4614" width="12.28515625" style="2" customWidth="1"/>
    <col min="4615" max="4616" width="9.140625" style="2"/>
    <col min="4617" max="4617" width="4.7109375" style="2" customWidth="1"/>
    <col min="4618" max="4618" width="10.7109375" style="2" customWidth="1"/>
    <col min="4619" max="4619" width="5.85546875" style="2" customWidth="1"/>
    <col min="4620" max="4620" width="6" style="2" customWidth="1"/>
    <col min="4621" max="4621" width="6.5703125" style="2" customWidth="1"/>
    <col min="4622" max="4622" width="12.42578125" style="2" customWidth="1"/>
    <col min="4623" max="4865" width="9.140625" style="2"/>
    <col min="4866" max="4866" width="12.42578125" style="2" customWidth="1"/>
    <col min="4867" max="4868" width="9.140625" style="2"/>
    <col min="4869" max="4869" width="9.5703125" style="2" bestFit="1" customWidth="1"/>
    <col min="4870" max="4870" width="12.28515625" style="2" customWidth="1"/>
    <col min="4871" max="4872" width="9.140625" style="2"/>
    <col min="4873" max="4873" width="4.7109375" style="2" customWidth="1"/>
    <col min="4874" max="4874" width="10.7109375" style="2" customWidth="1"/>
    <col min="4875" max="4875" width="5.85546875" style="2" customWidth="1"/>
    <col min="4876" max="4876" width="6" style="2" customWidth="1"/>
    <col min="4877" max="4877" width="6.5703125" style="2" customWidth="1"/>
    <col min="4878" max="4878" width="12.42578125" style="2" customWidth="1"/>
    <col min="4879" max="5121" width="9.140625" style="2"/>
    <col min="5122" max="5122" width="12.42578125" style="2" customWidth="1"/>
    <col min="5123" max="5124" width="9.140625" style="2"/>
    <col min="5125" max="5125" width="9.5703125" style="2" bestFit="1" customWidth="1"/>
    <col min="5126" max="5126" width="12.28515625" style="2" customWidth="1"/>
    <col min="5127" max="5128" width="9.140625" style="2"/>
    <col min="5129" max="5129" width="4.7109375" style="2" customWidth="1"/>
    <col min="5130" max="5130" width="10.7109375" style="2" customWidth="1"/>
    <col min="5131" max="5131" width="5.85546875" style="2" customWidth="1"/>
    <col min="5132" max="5132" width="6" style="2" customWidth="1"/>
    <col min="5133" max="5133" width="6.5703125" style="2" customWidth="1"/>
    <col min="5134" max="5134" width="12.42578125" style="2" customWidth="1"/>
    <col min="5135" max="5377" width="9.140625" style="2"/>
    <col min="5378" max="5378" width="12.42578125" style="2" customWidth="1"/>
    <col min="5379" max="5380" width="9.140625" style="2"/>
    <col min="5381" max="5381" width="9.5703125" style="2" bestFit="1" customWidth="1"/>
    <col min="5382" max="5382" width="12.28515625" style="2" customWidth="1"/>
    <col min="5383" max="5384" width="9.140625" style="2"/>
    <col min="5385" max="5385" width="4.7109375" style="2" customWidth="1"/>
    <col min="5386" max="5386" width="10.7109375" style="2" customWidth="1"/>
    <col min="5387" max="5387" width="5.85546875" style="2" customWidth="1"/>
    <col min="5388" max="5388" width="6" style="2" customWidth="1"/>
    <col min="5389" max="5389" width="6.5703125" style="2" customWidth="1"/>
    <col min="5390" max="5390" width="12.42578125" style="2" customWidth="1"/>
    <col min="5391" max="5633" width="9.140625" style="2"/>
    <col min="5634" max="5634" width="12.42578125" style="2" customWidth="1"/>
    <col min="5635" max="5636" width="9.140625" style="2"/>
    <col min="5637" max="5637" width="9.5703125" style="2" bestFit="1" customWidth="1"/>
    <col min="5638" max="5638" width="12.28515625" style="2" customWidth="1"/>
    <col min="5639" max="5640" width="9.140625" style="2"/>
    <col min="5641" max="5641" width="4.7109375" style="2" customWidth="1"/>
    <col min="5642" max="5642" width="10.7109375" style="2" customWidth="1"/>
    <col min="5643" max="5643" width="5.85546875" style="2" customWidth="1"/>
    <col min="5644" max="5644" width="6" style="2" customWidth="1"/>
    <col min="5645" max="5645" width="6.5703125" style="2" customWidth="1"/>
    <col min="5646" max="5646" width="12.42578125" style="2" customWidth="1"/>
    <col min="5647" max="5889" width="9.140625" style="2"/>
    <col min="5890" max="5890" width="12.42578125" style="2" customWidth="1"/>
    <col min="5891" max="5892" width="9.140625" style="2"/>
    <col min="5893" max="5893" width="9.5703125" style="2" bestFit="1" customWidth="1"/>
    <col min="5894" max="5894" width="12.28515625" style="2" customWidth="1"/>
    <col min="5895" max="5896" width="9.140625" style="2"/>
    <col min="5897" max="5897" width="4.7109375" style="2" customWidth="1"/>
    <col min="5898" max="5898" width="10.7109375" style="2" customWidth="1"/>
    <col min="5899" max="5899" width="5.85546875" style="2" customWidth="1"/>
    <col min="5900" max="5900" width="6" style="2" customWidth="1"/>
    <col min="5901" max="5901" width="6.5703125" style="2" customWidth="1"/>
    <col min="5902" max="5902" width="12.42578125" style="2" customWidth="1"/>
    <col min="5903" max="6145" width="9.140625" style="2"/>
    <col min="6146" max="6146" width="12.42578125" style="2" customWidth="1"/>
    <col min="6147" max="6148" width="9.140625" style="2"/>
    <col min="6149" max="6149" width="9.5703125" style="2" bestFit="1" customWidth="1"/>
    <col min="6150" max="6150" width="12.28515625" style="2" customWidth="1"/>
    <col min="6151" max="6152" width="9.140625" style="2"/>
    <col min="6153" max="6153" width="4.7109375" style="2" customWidth="1"/>
    <col min="6154" max="6154" width="10.7109375" style="2" customWidth="1"/>
    <col min="6155" max="6155" width="5.85546875" style="2" customWidth="1"/>
    <col min="6156" max="6156" width="6" style="2" customWidth="1"/>
    <col min="6157" max="6157" width="6.5703125" style="2" customWidth="1"/>
    <col min="6158" max="6158" width="12.42578125" style="2" customWidth="1"/>
    <col min="6159" max="6401" width="9.140625" style="2"/>
    <col min="6402" max="6402" width="12.42578125" style="2" customWidth="1"/>
    <col min="6403" max="6404" width="9.140625" style="2"/>
    <col min="6405" max="6405" width="9.5703125" style="2" bestFit="1" customWidth="1"/>
    <col min="6406" max="6406" width="12.28515625" style="2" customWidth="1"/>
    <col min="6407" max="6408" width="9.140625" style="2"/>
    <col min="6409" max="6409" width="4.7109375" style="2" customWidth="1"/>
    <col min="6410" max="6410" width="10.7109375" style="2" customWidth="1"/>
    <col min="6411" max="6411" width="5.85546875" style="2" customWidth="1"/>
    <col min="6412" max="6412" width="6" style="2" customWidth="1"/>
    <col min="6413" max="6413" width="6.5703125" style="2" customWidth="1"/>
    <col min="6414" max="6414" width="12.42578125" style="2" customWidth="1"/>
    <col min="6415" max="6657" width="9.140625" style="2"/>
    <col min="6658" max="6658" width="12.42578125" style="2" customWidth="1"/>
    <col min="6659" max="6660" width="9.140625" style="2"/>
    <col min="6661" max="6661" width="9.5703125" style="2" bestFit="1" customWidth="1"/>
    <col min="6662" max="6662" width="12.28515625" style="2" customWidth="1"/>
    <col min="6663" max="6664" width="9.140625" style="2"/>
    <col min="6665" max="6665" width="4.7109375" style="2" customWidth="1"/>
    <col min="6666" max="6666" width="10.7109375" style="2" customWidth="1"/>
    <col min="6667" max="6667" width="5.85546875" style="2" customWidth="1"/>
    <col min="6668" max="6668" width="6" style="2" customWidth="1"/>
    <col min="6669" max="6669" width="6.5703125" style="2" customWidth="1"/>
    <col min="6670" max="6670" width="12.42578125" style="2" customWidth="1"/>
    <col min="6671" max="6913" width="9.140625" style="2"/>
    <col min="6914" max="6914" width="12.42578125" style="2" customWidth="1"/>
    <col min="6915" max="6916" width="9.140625" style="2"/>
    <col min="6917" max="6917" width="9.5703125" style="2" bestFit="1" customWidth="1"/>
    <col min="6918" max="6918" width="12.28515625" style="2" customWidth="1"/>
    <col min="6919" max="6920" width="9.140625" style="2"/>
    <col min="6921" max="6921" width="4.7109375" style="2" customWidth="1"/>
    <col min="6922" max="6922" width="10.7109375" style="2" customWidth="1"/>
    <col min="6923" max="6923" width="5.85546875" style="2" customWidth="1"/>
    <col min="6924" max="6924" width="6" style="2" customWidth="1"/>
    <col min="6925" max="6925" width="6.5703125" style="2" customWidth="1"/>
    <col min="6926" max="6926" width="12.42578125" style="2" customWidth="1"/>
    <col min="6927" max="7169" width="9.140625" style="2"/>
    <col min="7170" max="7170" width="12.42578125" style="2" customWidth="1"/>
    <col min="7171" max="7172" width="9.140625" style="2"/>
    <col min="7173" max="7173" width="9.5703125" style="2" bestFit="1" customWidth="1"/>
    <col min="7174" max="7174" width="12.28515625" style="2" customWidth="1"/>
    <col min="7175" max="7176" width="9.140625" style="2"/>
    <col min="7177" max="7177" width="4.7109375" style="2" customWidth="1"/>
    <col min="7178" max="7178" width="10.7109375" style="2" customWidth="1"/>
    <col min="7179" max="7179" width="5.85546875" style="2" customWidth="1"/>
    <col min="7180" max="7180" width="6" style="2" customWidth="1"/>
    <col min="7181" max="7181" width="6.5703125" style="2" customWidth="1"/>
    <col min="7182" max="7182" width="12.42578125" style="2" customWidth="1"/>
    <col min="7183" max="7425" width="9.140625" style="2"/>
    <col min="7426" max="7426" width="12.42578125" style="2" customWidth="1"/>
    <col min="7427" max="7428" width="9.140625" style="2"/>
    <col min="7429" max="7429" width="9.5703125" style="2" bestFit="1" customWidth="1"/>
    <col min="7430" max="7430" width="12.28515625" style="2" customWidth="1"/>
    <col min="7431" max="7432" width="9.140625" style="2"/>
    <col min="7433" max="7433" width="4.7109375" style="2" customWidth="1"/>
    <col min="7434" max="7434" width="10.7109375" style="2" customWidth="1"/>
    <col min="7435" max="7435" width="5.85546875" style="2" customWidth="1"/>
    <col min="7436" max="7436" width="6" style="2" customWidth="1"/>
    <col min="7437" max="7437" width="6.5703125" style="2" customWidth="1"/>
    <col min="7438" max="7438" width="12.42578125" style="2" customWidth="1"/>
    <col min="7439" max="7681" width="9.140625" style="2"/>
    <col min="7682" max="7682" width="12.42578125" style="2" customWidth="1"/>
    <col min="7683" max="7684" width="9.140625" style="2"/>
    <col min="7685" max="7685" width="9.5703125" style="2" bestFit="1" customWidth="1"/>
    <col min="7686" max="7686" width="12.28515625" style="2" customWidth="1"/>
    <col min="7687" max="7688" width="9.140625" style="2"/>
    <col min="7689" max="7689" width="4.7109375" style="2" customWidth="1"/>
    <col min="7690" max="7690" width="10.7109375" style="2" customWidth="1"/>
    <col min="7691" max="7691" width="5.85546875" style="2" customWidth="1"/>
    <col min="7692" max="7692" width="6" style="2" customWidth="1"/>
    <col min="7693" max="7693" width="6.5703125" style="2" customWidth="1"/>
    <col min="7694" max="7694" width="12.42578125" style="2" customWidth="1"/>
    <col min="7695" max="7937" width="9.140625" style="2"/>
    <col min="7938" max="7938" width="12.42578125" style="2" customWidth="1"/>
    <col min="7939" max="7940" width="9.140625" style="2"/>
    <col min="7941" max="7941" width="9.5703125" style="2" bestFit="1" customWidth="1"/>
    <col min="7942" max="7942" width="12.28515625" style="2" customWidth="1"/>
    <col min="7943" max="7944" width="9.140625" style="2"/>
    <col min="7945" max="7945" width="4.7109375" style="2" customWidth="1"/>
    <col min="7946" max="7946" width="10.7109375" style="2" customWidth="1"/>
    <col min="7947" max="7947" width="5.85546875" style="2" customWidth="1"/>
    <col min="7948" max="7948" width="6" style="2" customWidth="1"/>
    <col min="7949" max="7949" width="6.5703125" style="2" customWidth="1"/>
    <col min="7950" max="7950" width="12.42578125" style="2" customWidth="1"/>
    <col min="7951" max="8193" width="9.140625" style="2"/>
    <col min="8194" max="8194" width="12.42578125" style="2" customWidth="1"/>
    <col min="8195" max="8196" width="9.140625" style="2"/>
    <col min="8197" max="8197" width="9.5703125" style="2" bestFit="1" customWidth="1"/>
    <col min="8198" max="8198" width="12.28515625" style="2" customWidth="1"/>
    <col min="8199" max="8200" width="9.140625" style="2"/>
    <col min="8201" max="8201" width="4.7109375" style="2" customWidth="1"/>
    <col min="8202" max="8202" width="10.7109375" style="2" customWidth="1"/>
    <col min="8203" max="8203" width="5.85546875" style="2" customWidth="1"/>
    <col min="8204" max="8204" width="6" style="2" customWidth="1"/>
    <col min="8205" max="8205" width="6.5703125" style="2" customWidth="1"/>
    <col min="8206" max="8206" width="12.42578125" style="2" customWidth="1"/>
    <col min="8207" max="8449" width="9.140625" style="2"/>
    <col min="8450" max="8450" width="12.42578125" style="2" customWidth="1"/>
    <col min="8451" max="8452" width="9.140625" style="2"/>
    <col min="8453" max="8453" width="9.5703125" style="2" bestFit="1" customWidth="1"/>
    <col min="8454" max="8454" width="12.28515625" style="2" customWidth="1"/>
    <col min="8455" max="8456" width="9.140625" style="2"/>
    <col min="8457" max="8457" width="4.7109375" style="2" customWidth="1"/>
    <col min="8458" max="8458" width="10.7109375" style="2" customWidth="1"/>
    <col min="8459" max="8459" width="5.85546875" style="2" customWidth="1"/>
    <col min="8460" max="8460" width="6" style="2" customWidth="1"/>
    <col min="8461" max="8461" width="6.5703125" style="2" customWidth="1"/>
    <col min="8462" max="8462" width="12.42578125" style="2" customWidth="1"/>
    <col min="8463" max="8705" width="9.140625" style="2"/>
    <col min="8706" max="8706" width="12.42578125" style="2" customWidth="1"/>
    <col min="8707" max="8708" width="9.140625" style="2"/>
    <col min="8709" max="8709" width="9.5703125" style="2" bestFit="1" customWidth="1"/>
    <col min="8710" max="8710" width="12.28515625" style="2" customWidth="1"/>
    <col min="8711" max="8712" width="9.140625" style="2"/>
    <col min="8713" max="8713" width="4.7109375" style="2" customWidth="1"/>
    <col min="8714" max="8714" width="10.7109375" style="2" customWidth="1"/>
    <col min="8715" max="8715" width="5.85546875" style="2" customWidth="1"/>
    <col min="8716" max="8716" width="6" style="2" customWidth="1"/>
    <col min="8717" max="8717" width="6.5703125" style="2" customWidth="1"/>
    <col min="8718" max="8718" width="12.42578125" style="2" customWidth="1"/>
    <col min="8719" max="8961" width="9.140625" style="2"/>
    <col min="8962" max="8962" width="12.42578125" style="2" customWidth="1"/>
    <col min="8963" max="8964" width="9.140625" style="2"/>
    <col min="8965" max="8965" width="9.5703125" style="2" bestFit="1" customWidth="1"/>
    <col min="8966" max="8966" width="12.28515625" style="2" customWidth="1"/>
    <col min="8967" max="8968" width="9.140625" style="2"/>
    <col min="8969" max="8969" width="4.7109375" style="2" customWidth="1"/>
    <col min="8970" max="8970" width="10.7109375" style="2" customWidth="1"/>
    <col min="8971" max="8971" width="5.85546875" style="2" customWidth="1"/>
    <col min="8972" max="8972" width="6" style="2" customWidth="1"/>
    <col min="8973" max="8973" width="6.5703125" style="2" customWidth="1"/>
    <col min="8974" max="8974" width="12.42578125" style="2" customWidth="1"/>
    <col min="8975" max="9217" width="9.140625" style="2"/>
    <col min="9218" max="9218" width="12.42578125" style="2" customWidth="1"/>
    <col min="9219" max="9220" width="9.140625" style="2"/>
    <col min="9221" max="9221" width="9.5703125" style="2" bestFit="1" customWidth="1"/>
    <col min="9222" max="9222" width="12.28515625" style="2" customWidth="1"/>
    <col min="9223" max="9224" width="9.140625" style="2"/>
    <col min="9225" max="9225" width="4.7109375" style="2" customWidth="1"/>
    <col min="9226" max="9226" width="10.7109375" style="2" customWidth="1"/>
    <col min="9227" max="9227" width="5.85546875" style="2" customWidth="1"/>
    <col min="9228" max="9228" width="6" style="2" customWidth="1"/>
    <col min="9229" max="9229" width="6.5703125" style="2" customWidth="1"/>
    <col min="9230" max="9230" width="12.42578125" style="2" customWidth="1"/>
    <col min="9231" max="9473" width="9.140625" style="2"/>
    <col min="9474" max="9474" width="12.42578125" style="2" customWidth="1"/>
    <col min="9475" max="9476" width="9.140625" style="2"/>
    <col min="9477" max="9477" width="9.5703125" style="2" bestFit="1" customWidth="1"/>
    <col min="9478" max="9478" width="12.28515625" style="2" customWidth="1"/>
    <col min="9479" max="9480" width="9.140625" style="2"/>
    <col min="9481" max="9481" width="4.7109375" style="2" customWidth="1"/>
    <col min="9482" max="9482" width="10.7109375" style="2" customWidth="1"/>
    <col min="9483" max="9483" width="5.85546875" style="2" customWidth="1"/>
    <col min="9484" max="9484" width="6" style="2" customWidth="1"/>
    <col min="9485" max="9485" width="6.5703125" style="2" customWidth="1"/>
    <col min="9486" max="9486" width="12.42578125" style="2" customWidth="1"/>
    <col min="9487" max="9729" width="9.140625" style="2"/>
    <col min="9730" max="9730" width="12.42578125" style="2" customWidth="1"/>
    <col min="9731" max="9732" width="9.140625" style="2"/>
    <col min="9733" max="9733" width="9.5703125" style="2" bestFit="1" customWidth="1"/>
    <col min="9734" max="9734" width="12.28515625" style="2" customWidth="1"/>
    <col min="9735" max="9736" width="9.140625" style="2"/>
    <col min="9737" max="9737" width="4.7109375" style="2" customWidth="1"/>
    <col min="9738" max="9738" width="10.7109375" style="2" customWidth="1"/>
    <col min="9739" max="9739" width="5.85546875" style="2" customWidth="1"/>
    <col min="9740" max="9740" width="6" style="2" customWidth="1"/>
    <col min="9741" max="9741" width="6.5703125" style="2" customWidth="1"/>
    <col min="9742" max="9742" width="12.42578125" style="2" customWidth="1"/>
    <col min="9743" max="9985" width="9.140625" style="2"/>
    <col min="9986" max="9986" width="12.42578125" style="2" customWidth="1"/>
    <col min="9987" max="9988" width="9.140625" style="2"/>
    <col min="9989" max="9989" width="9.5703125" style="2" bestFit="1" customWidth="1"/>
    <col min="9990" max="9990" width="12.28515625" style="2" customWidth="1"/>
    <col min="9991" max="9992" width="9.140625" style="2"/>
    <col min="9993" max="9993" width="4.7109375" style="2" customWidth="1"/>
    <col min="9994" max="9994" width="10.7109375" style="2" customWidth="1"/>
    <col min="9995" max="9995" width="5.85546875" style="2" customWidth="1"/>
    <col min="9996" max="9996" width="6" style="2" customWidth="1"/>
    <col min="9997" max="9997" width="6.5703125" style="2" customWidth="1"/>
    <col min="9998" max="9998" width="12.42578125" style="2" customWidth="1"/>
    <col min="9999" max="10241" width="9.140625" style="2"/>
    <col min="10242" max="10242" width="12.42578125" style="2" customWidth="1"/>
    <col min="10243" max="10244" width="9.140625" style="2"/>
    <col min="10245" max="10245" width="9.5703125" style="2" bestFit="1" customWidth="1"/>
    <col min="10246" max="10246" width="12.28515625" style="2" customWidth="1"/>
    <col min="10247" max="10248" width="9.140625" style="2"/>
    <col min="10249" max="10249" width="4.7109375" style="2" customWidth="1"/>
    <col min="10250" max="10250" width="10.7109375" style="2" customWidth="1"/>
    <col min="10251" max="10251" width="5.85546875" style="2" customWidth="1"/>
    <col min="10252" max="10252" width="6" style="2" customWidth="1"/>
    <col min="10253" max="10253" width="6.5703125" style="2" customWidth="1"/>
    <col min="10254" max="10254" width="12.42578125" style="2" customWidth="1"/>
    <col min="10255" max="10497" width="9.140625" style="2"/>
    <col min="10498" max="10498" width="12.42578125" style="2" customWidth="1"/>
    <col min="10499" max="10500" width="9.140625" style="2"/>
    <col min="10501" max="10501" width="9.5703125" style="2" bestFit="1" customWidth="1"/>
    <col min="10502" max="10502" width="12.28515625" style="2" customWidth="1"/>
    <col min="10503" max="10504" width="9.140625" style="2"/>
    <col min="10505" max="10505" width="4.7109375" style="2" customWidth="1"/>
    <col min="10506" max="10506" width="10.7109375" style="2" customWidth="1"/>
    <col min="10507" max="10507" width="5.85546875" style="2" customWidth="1"/>
    <col min="10508" max="10508" width="6" style="2" customWidth="1"/>
    <col min="10509" max="10509" width="6.5703125" style="2" customWidth="1"/>
    <col min="10510" max="10510" width="12.42578125" style="2" customWidth="1"/>
    <col min="10511" max="10753" width="9.140625" style="2"/>
    <col min="10754" max="10754" width="12.42578125" style="2" customWidth="1"/>
    <col min="10755" max="10756" width="9.140625" style="2"/>
    <col min="10757" max="10757" width="9.5703125" style="2" bestFit="1" customWidth="1"/>
    <col min="10758" max="10758" width="12.28515625" style="2" customWidth="1"/>
    <col min="10759" max="10760" width="9.140625" style="2"/>
    <col min="10761" max="10761" width="4.7109375" style="2" customWidth="1"/>
    <col min="10762" max="10762" width="10.7109375" style="2" customWidth="1"/>
    <col min="10763" max="10763" width="5.85546875" style="2" customWidth="1"/>
    <col min="10764" max="10764" width="6" style="2" customWidth="1"/>
    <col min="10765" max="10765" width="6.5703125" style="2" customWidth="1"/>
    <col min="10766" max="10766" width="12.42578125" style="2" customWidth="1"/>
    <col min="10767" max="11009" width="9.140625" style="2"/>
    <col min="11010" max="11010" width="12.42578125" style="2" customWidth="1"/>
    <col min="11011" max="11012" width="9.140625" style="2"/>
    <col min="11013" max="11013" width="9.5703125" style="2" bestFit="1" customWidth="1"/>
    <col min="11014" max="11014" width="12.28515625" style="2" customWidth="1"/>
    <col min="11015" max="11016" width="9.140625" style="2"/>
    <col min="11017" max="11017" width="4.7109375" style="2" customWidth="1"/>
    <col min="11018" max="11018" width="10.7109375" style="2" customWidth="1"/>
    <col min="11019" max="11019" width="5.85546875" style="2" customWidth="1"/>
    <col min="11020" max="11020" width="6" style="2" customWidth="1"/>
    <col min="11021" max="11021" width="6.5703125" style="2" customWidth="1"/>
    <col min="11022" max="11022" width="12.42578125" style="2" customWidth="1"/>
    <col min="11023" max="11265" width="9.140625" style="2"/>
    <col min="11266" max="11266" width="12.42578125" style="2" customWidth="1"/>
    <col min="11267" max="11268" width="9.140625" style="2"/>
    <col min="11269" max="11269" width="9.5703125" style="2" bestFit="1" customWidth="1"/>
    <col min="11270" max="11270" width="12.28515625" style="2" customWidth="1"/>
    <col min="11271" max="11272" width="9.140625" style="2"/>
    <col min="11273" max="11273" width="4.7109375" style="2" customWidth="1"/>
    <col min="11274" max="11274" width="10.7109375" style="2" customWidth="1"/>
    <col min="11275" max="11275" width="5.85546875" style="2" customWidth="1"/>
    <col min="11276" max="11276" width="6" style="2" customWidth="1"/>
    <col min="11277" max="11277" width="6.5703125" style="2" customWidth="1"/>
    <col min="11278" max="11278" width="12.42578125" style="2" customWidth="1"/>
    <col min="11279" max="11521" width="9.140625" style="2"/>
    <col min="11522" max="11522" width="12.42578125" style="2" customWidth="1"/>
    <col min="11523" max="11524" width="9.140625" style="2"/>
    <col min="11525" max="11525" width="9.5703125" style="2" bestFit="1" customWidth="1"/>
    <col min="11526" max="11526" width="12.28515625" style="2" customWidth="1"/>
    <col min="11527" max="11528" width="9.140625" style="2"/>
    <col min="11529" max="11529" width="4.7109375" style="2" customWidth="1"/>
    <col min="11530" max="11530" width="10.7109375" style="2" customWidth="1"/>
    <col min="11531" max="11531" width="5.85546875" style="2" customWidth="1"/>
    <col min="11532" max="11532" width="6" style="2" customWidth="1"/>
    <col min="11533" max="11533" width="6.5703125" style="2" customWidth="1"/>
    <col min="11534" max="11534" width="12.42578125" style="2" customWidth="1"/>
    <col min="11535" max="11777" width="9.140625" style="2"/>
    <col min="11778" max="11778" width="12.42578125" style="2" customWidth="1"/>
    <col min="11779" max="11780" width="9.140625" style="2"/>
    <col min="11781" max="11781" width="9.5703125" style="2" bestFit="1" customWidth="1"/>
    <col min="11782" max="11782" width="12.28515625" style="2" customWidth="1"/>
    <col min="11783" max="11784" width="9.140625" style="2"/>
    <col min="11785" max="11785" width="4.7109375" style="2" customWidth="1"/>
    <col min="11786" max="11786" width="10.7109375" style="2" customWidth="1"/>
    <col min="11787" max="11787" width="5.85546875" style="2" customWidth="1"/>
    <col min="11788" max="11788" width="6" style="2" customWidth="1"/>
    <col min="11789" max="11789" width="6.5703125" style="2" customWidth="1"/>
    <col min="11790" max="11790" width="12.42578125" style="2" customWidth="1"/>
    <col min="11791" max="12033" width="9.140625" style="2"/>
    <col min="12034" max="12034" width="12.42578125" style="2" customWidth="1"/>
    <col min="12035" max="12036" width="9.140625" style="2"/>
    <col min="12037" max="12037" width="9.5703125" style="2" bestFit="1" customWidth="1"/>
    <col min="12038" max="12038" width="12.28515625" style="2" customWidth="1"/>
    <col min="12039" max="12040" width="9.140625" style="2"/>
    <col min="12041" max="12041" width="4.7109375" style="2" customWidth="1"/>
    <col min="12042" max="12042" width="10.7109375" style="2" customWidth="1"/>
    <col min="12043" max="12043" width="5.85546875" style="2" customWidth="1"/>
    <col min="12044" max="12044" width="6" style="2" customWidth="1"/>
    <col min="12045" max="12045" width="6.5703125" style="2" customWidth="1"/>
    <col min="12046" max="12046" width="12.42578125" style="2" customWidth="1"/>
    <col min="12047" max="12289" width="9.140625" style="2"/>
    <col min="12290" max="12290" width="12.42578125" style="2" customWidth="1"/>
    <col min="12291" max="12292" width="9.140625" style="2"/>
    <col min="12293" max="12293" width="9.5703125" style="2" bestFit="1" customWidth="1"/>
    <col min="12294" max="12294" width="12.28515625" style="2" customWidth="1"/>
    <col min="12295" max="12296" width="9.140625" style="2"/>
    <col min="12297" max="12297" width="4.7109375" style="2" customWidth="1"/>
    <col min="12298" max="12298" width="10.7109375" style="2" customWidth="1"/>
    <col min="12299" max="12299" width="5.85546875" style="2" customWidth="1"/>
    <col min="12300" max="12300" width="6" style="2" customWidth="1"/>
    <col min="12301" max="12301" width="6.5703125" style="2" customWidth="1"/>
    <col min="12302" max="12302" width="12.42578125" style="2" customWidth="1"/>
    <col min="12303" max="12545" width="9.140625" style="2"/>
    <col min="12546" max="12546" width="12.42578125" style="2" customWidth="1"/>
    <col min="12547" max="12548" width="9.140625" style="2"/>
    <col min="12549" max="12549" width="9.5703125" style="2" bestFit="1" customWidth="1"/>
    <col min="12550" max="12550" width="12.28515625" style="2" customWidth="1"/>
    <col min="12551" max="12552" width="9.140625" style="2"/>
    <col min="12553" max="12553" width="4.7109375" style="2" customWidth="1"/>
    <col min="12554" max="12554" width="10.7109375" style="2" customWidth="1"/>
    <col min="12555" max="12555" width="5.85546875" style="2" customWidth="1"/>
    <col min="12556" max="12556" width="6" style="2" customWidth="1"/>
    <col min="12557" max="12557" width="6.5703125" style="2" customWidth="1"/>
    <col min="12558" max="12558" width="12.42578125" style="2" customWidth="1"/>
    <col min="12559" max="12801" width="9.140625" style="2"/>
    <col min="12802" max="12802" width="12.42578125" style="2" customWidth="1"/>
    <col min="12803" max="12804" width="9.140625" style="2"/>
    <col min="12805" max="12805" width="9.5703125" style="2" bestFit="1" customWidth="1"/>
    <col min="12806" max="12806" width="12.28515625" style="2" customWidth="1"/>
    <col min="12807" max="12808" width="9.140625" style="2"/>
    <col min="12809" max="12809" width="4.7109375" style="2" customWidth="1"/>
    <col min="12810" max="12810" width="10.7109375" style="2" customWidth="1"/>
    <col min="12811" max="12811" width="5.85546875" style="2" customWidth="1"/>
    <col min="12812" max="12812" width="6" style="2" customWidth="1"/>
    <col min="12813" max="12813" width="6.5703125" style="2" customWidth="1"/>
    <col min="12814" max="12814" width="12.42578125" style="2" customWidth="1"/>
    <col min="12815" max="13057" width="9.140625" style="2"/>
    <col min="13058" max="13058" width="12.42578125" style="2" customWidth="1"/>
    <col min="13059" max="13060" width="9.140625" style="2"/>
    <col min="13061" max="13061" width="9.5703125" style="2" bestFit="1" customWidth="1"/>
    <col min="13062" max="13062" width="12.28515625" style="2" customWidth="1"/>
    <col min="13063" max="13064" width="9.140625" style="2"/>
    <col min="13065" max="13065" width="4.7109375" style="2" customWidth="1"/>
    <col min="13066" max="13066" width="10.7109375" style="2" customWidth="1"/>
    <col min="13067" max="13067" width="5.85546875" style="2" customWidth="1"/>
    <col min="13068" max="13068" width="6" style="2" customWidth="1"/>
    <col min="13069" max="13069" width="6.5703125" style="2" customWidth="1"/>
    <col min="13070" max="13070" width="12.42578125" style="2" customWidth="1"/>
    <col min="13071" max="13313" width="9.140625" style="2"/>
    <col min="13314" max="13314" width="12.42578125" style="2" customWidth="1"/>
    <col min="13315" max="13316" width="9.140625" style="2"/>
    <col min="13317" max="13317" width="9.5703125" style="2" bestFit="1" customWidth="1"/>
    <col min="13318" max="13318" width="12.28515625" style="2" customWidth="1"/>
    <col min="13319" max="13320" width="9.140625" style="2"/>
    <col min="13321" max="13321" width="4.7109375" style="2" customWidth="1"/>
    <col min="13322" max="13322" width="10.7109375" style="2" customWidth="1"/>
    <col min="13323" max="13323" width="5.85546875" style="2" customWidth="1"/>
    <col min="13324" max="13324" width="6" style="2" customWidth="1"/>
    <col min="13325" max="13325" width="6.5703125" style="2" customWidth="1"/>
    <col min="13326" max="13326" width="12.42578125" style="2" customWidth="1"/>
    <col min="13327" max="13569" width="9.140625" style="2"/>
    <col min="13570" max="13570" width="12.42578125" style="2" customWidth="1"/>
    <col min="13571" max="13572" width="9.140625" style="2"/>
    <col min="13573" max="13573" width="9.5703125" style="2" bestFit="1" customWidth="1"/>
    <col min="13574" max="13574" width="12.28515625" style="2" customWidth="1"/>
    <col min="13575" max="13576" width="9.140625" style="2"/>
    <col min="13577" max="13577" width="4.7109375" style="2" customWidth="1"/>
    <col min="13578" max="13578" width="10.7109375" style="2" customWidth="1"/>
    <col min="13579" max="13579" width="5.85546875" style="2" customWidth="1"/>
    <col min="13580" max="13580" width="6" style="2" customWidth="1"/>
    <col min="13581" max="13581" width="6.5703125" style="2" customWidth="1"/>
    <col min="13582" max="13582" width="12.42578125" style="2" customWidth="1"/>
    <col min="13583" max="13825" width="9.140625" style="2"/>
    <col min="13826" max="13826" width="12.42578125" style="2" customWidth="1"/>
    <col min="13827" max="13828" width="9.140625" style="2"/>
    <col min="13829" max="13829" width="9.5703125" style="2" bestFit="1" customWidth="1"/>
    <col min="13830" max="13830" width="12.28515625" style="2" customWidth="1"/>
    <col min="13831" max="13832" width="9.140625" style="2"/>
    <col min="13833" max="13833" width="4.7109375" style="2" customWidth="1"/>
    <col min="13834" max="13834" width="10.7109375" style="2" customWidth="1"/>
    <col min="13835" max="13835" width="5.85546875" style="2" customWidth="1"/>
    <col min="13836" max="13836" width="6" style="2" customWidth="1"/>
    <col min="13837" max="13837" width="6.5703125" style="2" customWidth="1"/>
    <col min="13838" max="13838" width="12.42578125" style="2" customWidth="1"/>
    <col min="13839" max="14081" width="9.140625" style="2"/>
    <col min="14082" max="14082" width="12.42578125" style="2" customWidth="1"/>
    <col min="14083" max="14084" width="9.140625" style="2"/>
    <col min="14085" max="14085" width="9.5703125" style="2" bestFit="1" customWidth="1"/>
    <col min="14086" max="14086" width="12.28515625" style="2" customWidth="1"/>
    <col min="14087" max="14088" width="9.140625" style="2"/>
    <col min="14089" max="14089" width="4.7109375" style="2" customWidth="1"/>
    <col min="14090" max="14090" width="10.7109375" style="2" customWidth="1"/>
    <col min="14091" max="14091" width="5.85546875" style="2" customWidth="1"/>
    <col min="14092" max="14092" width="6" style="2" customWidth="1"/>
    <col min="14093" max="14093" width="6.5703125" style="2" customWidth="1"/>
    <col min="14094" max="14094" width="12.42578125" style="2" customWidth="1"/>
    <col min="14095" max="14337" width="9.140625" style="2"/>
    <col min="14338" max="14338" width="12.42578125" style="2" customWidth="1"/>
    <col min="14339" max="14340" width="9.140625" style="2"/>
    <col min="14341" max="14341" width="9.5703125" style="2" bestFit="1" customWidth="1"/>
    <col min="14342" max="14342" width="12.28515625" style="2" customWidth="1"/>
    <col min="14343" max="14344" width="9.140625" style="2"/>
    <col min="14345" max="14345" width="4.7109375" style="2" customWidth="1"/>
    <col min="14346" max="14346" width="10.7109375" style="2" customWidth="1"/>
    <col min="14347" max="14347" width="5.85546875" style="2" customWidth="1"/>
    <col min="14348" max="14348" width="6" style="2" customWidth="1"/>
    <col min="14349" max="14349" width="6.5703125" style="2" customWidth="1"/>
    <col min="14350" max="14350" width="12.42578125" style="2" customWidth="1"/>
    <col min="14351" max="14593" width="9.140625" style="2"/>
    <col min="14594" max="14594" width="12.42578125" style="2" customWidth="1"/>
    <col min="14595" max="14596" width="9.140625" style="2"/>
    <col min="14597" max="14597" width="9.5703125" style="2" bestFit="1" customWidth="1"/>
    <col min="14598" max="14598" width="12.28515625" style="2" customWidth="1"/>
    <col min="14599" max="14600" width="9.140625" style="2"/>
    <col min="14601" max="14601" width="4.7109375" style="2" customWidth="1"/>
    <col min="14602" max="14602" width="10.7109375" style="2" customWidth="1"/>
    <col min="14603" max="14603" width="5.85546875" style="2" customWidth="1"/>
    <col min="14604" max="14604" width="6" style="2" customWidth="1"/>
    <col min="14605" max="14605" width="6.5703125" style="2" customWidth="1"/>
    <col min="14606" max="14606" width="12.42578125" style="2" customWidth="1"/>
    <col min="14607" max="14849" width="9.140625" style="2"/>
    <col min="14850" max="14850" width="12.42578125" style="2" customWidth="1"/>
    <col min="14851" max="14852" width="9.140625" style="2"/>
    <col min="14853" max="14853" width="9.5703125" style="2" bestFit="1" customWidth="1"/>
    <col min="14854" max="14854" width="12.28515625" style="2" customWidth="1"/>
    <col min="14855" max="14856" width="9.140625" style="2"/>
    <col min="14857" max="14857" width="4.7109375" style="2" customWidth="1"/>
    <col min="14858" max="14858" width="10.7109375" style="2" customWidth="1"/>
    <col min="14859" max="14859" width="5.85546875" style="2" customWidth="1"/>
    <col min="14860" max="14860" width="6" style="2" customWidth="1"/>
    <col min="14861" max="14861" width="6.5703125" style="2" customWidth="1"/>
    <col min="14862" max="14862" width="12.42578125" style="2" customWidth="1"/>
    <col min="14863" max="15105" width="9.140625" style="2"/>
    <col min="15106" max="15106" width="12.42578125" style="2" customWidth="1"/>
    <col min="15107" max="15108" width="9.140625" style="2"/>
    <col min="15109" max="15109" width="9.5703125" style="2" bestFit="1" customWidth="1"/>
    <col min="15110" max="15110" width="12.28515625" style="2" customWidth="1"/>
    <col min="15111" max="15112" width="9.140625" style="2"/>
    <col min="15113" max="15113" width="4.7109375" style="2" customWidth="1"/>
    <col min="15114" max="15114" width="10.7109375" style="2" customWidth="1"/>
    <col min="15115" max="15115" width="5.85546875" style="2" customWidth="1"/>
    <col min="15116" max="15116" width="6" style="2" customWidth="1"/>
    <col min="15117" max="15117" width="6.5703125" style="2" customWidth="1"/>
    <col min="15118" max="15118" width="12.42578125" style="2" customWidth="1"/>
    <col min="15119" max="15361" width="9.140625" style="2"/>
    <col min="15362" max="15362" width="12.42578125" style="2" customWidth="1"/>
    <col min="15363" max="15364" width="9.140625" style="2"/>
    <col min="15365" max="15365" width="9.5703125" style="2" bestFit="1" customWidth="1"/>
    <col min="15366" max="15366" width="12.28515625" style="2" customWidth="1"/>
    <col min="15367" max="15368" width="9.140625" style="2"/>
    <col min="15369" max="15369" width="4.7109375" style="2" customWidth="1"/>
    <col min="15370" max="15370" width="10.7109375" style="2" customWidth="1"/>
    <col min="15371" max="15371" width="5.85546875" style="2" customWidth="1"/>
    <col min="15372" max="15372" width="6" style="2" customWidth="1"/>
    <col min="15373" max="15373" width="6.5703125" style="2" customWidth="1"/>
    <col min="15374" max="15374" width="12.42578125" style="2" customWidth="1"/>
    <col min="15375" max="15617" width="9.140625" style="2"/>
    <col min="15618" max="15618" width="12.42578125" style="2" customWidth="1"/>
    <col min="15619" max="15620" width="9.140625" style="2"/>
    <col min="15621" max="15621" width="9.5703125" style="2" bestFit="1" customWidth="1"/>
    <col min="15622" max="15622" width="12.28515625" style="2" customWidth="1"/>
    <col min="15623" max="15624" width="9.140625" style="2"/>
    <col min="15625" max="15625" width="4.7109375" style="2" customWidth="1"/>
    <col min="15626" max="15626" width="10.7109375" style="2" customWidth="1"/>
    <col min="15627" max="15627" width="5.85546875" style="2" customWidth="1"/>
    <col min="15628" max="15628" width="6" style="2" customWidth="1"/>
    <col min="15629" max="15629" width="6.5703125" style="2" customWidth="1"/>
    <col min="15630" max="15630" width="12.42578125" style="2" customWidth="1"/>
    <col min="15631" max="15873" width="9.140625" style="2"/>
    <col min="15874" max="15874" width="12.42578125" style="2" customWidth="1"/>
    <col min="15875" max="15876" width="9.140625" style="2"/>
    <col min="15877" max="15877" width="9.5703125" style="2" bestFit="1" customWidth="1"/>
    <col min="15878" max="15878" width="12.28515625" style="2" customWidth="1"/>
    <col min="15879" max="15880" width="9.140625" style="2"/>
    <col min="15881" max="15881" width="4.7109375" style="2" customWidth="1"/>
    <col min="15882" max="15882" width="10.7109375" style="2" customWidth="1"/>
    <col min="15883" max="15883" width="5.85546875" style="2" customWidth="1"/>
    <col min="15884" max="15884" width="6" style="2" customWidth="1"/>
    <col min="15885" max="15885" width="6.5703125" style="2" customWidth="1"/>
    <col min="15886" max="15886" width="12.42578125" style="2" customWidth="1"/>
    <col min="15887" max="16129" width="9.140625" style="2"/>
    <col min="16130" max="16130" width="12.42578125" style="2" customWidth="1"/>
    <col min="16131" max="16132" width="9.140625" style="2"/>
    <col min="16133" max="16133" width="9.5703125" style="2" bestFit="1" customWidth="1"/>
    <col min="16134" max="16134" width="12.28515625" style="2" customWidth="1"/>
    <col min="16135" max="16136" width="9.140625" style="2"/>
    <col min="16137" max="16137" width="4.7109375" style="2" customWidth="1"/>
    <col min="16138" max="16138" width="10.7109375" style="2" customWidth="1"/>
    <col min="16139" max="16139" width="5.85546875" style="2" customWidth="1"/>
    <col min="16140" max="16140" width="6" style="2" customWidth="1"/>
    <col min="16141" max="16141" width="6.5703125" style="2" customWidth="1"/>
    <col min="16142" max="16142" width="12.42578125" style="2" customWidth="1"/>
    <col min="16143" max="16384" width="9.140625" style="2"/>
  </cols>
  <sheetData>
    <row r="1" spans="1:14" ht="15.75" thickBot="1" x14ac:dyDescent="0.3">
      <c r="A1" s="135" t="s">
        <v>13</v>
      </c>
      <c r="B1" s="136"/>
      <c r="C1" s="136"/>
      <c r="D1" s="136"/>
      <c r="E1" s="137"/>
      <c r="F1" s="138"/>
      <c r="I1" s="139" t="s">
        <v>14</v>
      </c>
      <c r="J1" s="140"/>
      <c r="K1" s="140"/>
      <c r="L1" s="140"/>
      <c r="M1" s="140"/>
      <c r="N1" s="141"/>
    </row>
    <row r="2" spans="1:14" ht="20.25" customHeight="1" thickBot="1" x14ac:dyDescent="0.3">
      <c r="A2" s="3" t="s">
        <v>15</v>
      </c>
      <c r="B2" s="4" t="s">
        <v>16</v>
      </c>
      <c r="C2" s="5" t="s">
        <v>9</v>
      </c>
      <c r="D2" s="6" t="s">
        <v>10</v>
      </c>
      <c r="E2" s="7" t="s">
        <v>11</v>
      </c>
      <c r="F2" s="3" t="s">
        <v>17</v>
      </c>
      <c r="I2" s="8" t="s">
        <v>15</v>
      </c>
      <c r="J2" s="9" t="s">
        <v>16</v>
      </c>
      <c r="K2" s="10" t="s">
        <v>9</v>
      </c>
      <c r="L2" s="11" t="s">
        <v>10</v>
      </c>
      <c r="M2" s="12" t="s">
        <v>11</v>
      </c>
      <c r="N2" s="13" t="s">
        <v>17</v>
      </c>
    </row>
    <row r="3" spans="1:14" x14ac:dyDescent="0.25">
      <c r="A3" s="14">
        <v>1</v>
      </c>
      <c r="B3" s="15" t="s">
        <v>6</v>
      </c>
      <c r="C3" s="16">
        <v>4</v>
      </c>
      <c r="D3" s="17">
        <v>70.599999999999994</v>
      </c>
      <c r="E3" s="18">
        <v>40.503999999999998</v>
      </c>
      <c r="F3" s="19">
        <f t="shared" ref="F3:F42" si="0">E3-$E$3</f>
        <v>0</v>
      </c>
      <c r="I3" s="14">
        <v>1</v>
      </c>
      <c r="J3" s="15" t="s">
        <v>6</v>
      </c>
      <c r="K3" s="16">
        <v>4</v>
      </c>
      <c r="L3" s="17">
        <v>70.599999999999994</v>
      </c>
      <c r="M3" s="18">
        <v>40.503999999999998</v>
      </c>
      <c r="N3" s="19">
        <f>M3-$M$3</f>
        <v>0</v>
      </c>
    </row>
    <row r="4" spans="1:14" x14ac:dyDescent="0.25">
      <c r="A4" s="20">
        <v>2</v>
      </c>
      <c r="B4" s="21" t="s">
        <v>1476</v>
      </c>
      <c r="C4" s="22">
        <v>16</v>
      </c>
      <c r="D4" s="23">
        <v>80.3</v>
      </c>
      <c r="E4" s="24">
        <v>40.546999999999997</v>
      </c>
      <c r="F4" s="25">
        <f t="shared" si="0"/>
        <v>4.2999999999999261E-2</v>
      </c>
      <c r="I4" s="20">
        <v>2</v>
      </c>
      <c r="J4" s="21" t="s">
        <v>1476</v>
      </c>
      <c r="K4" s="22">
        <v>16</v>
      </c>
      <c r="L4" s="23">
        <v>80.3</v>
      </c>
      <c r="M4" s="24">
        <v>40.546999999999997</v>
      </c>
      <c r="N4" s="25">
        <f>M4-$M$3</f>
        <v>4.2999999999999261E-2</v>
      </c>
    </row>
    <row r="5" spans="1:14" x14ac:dyDescent="0.25">
      <c r="A5" s="20">
        <v>3</v>
      </c>
      <c r="B5" s="21" t="s">
        <v>1476</v>
      </c>
      <c r="C5" s="22">
        <v>17</v>
      </c>
      <c r="D5" s="23">
        <v>80.3</v>
      </c>
      <c r="E5" s="24">
        <v>40.838999999999999</v>
      </c>
      <c r="F5" s="25">
        <f t="shared" si="0"/>
        <v>0.33500000000000085</v>
      </c>
      <c r="I5" s="20">
        <v>3</v>
      </c>
      <c r="J5" s="21" t="s">
        <v>1476</v>
      </c>
      <c r="K5" s="22">
        <v>17</v>
      </c>
      <c r="L5" s="23">
        <v>80.3</v>
      </c>
      <c r="M5" s="24">
        <v>40.838999999999999</v>
      </c>
      <c r="N5" s="25">
        <f>M5-$M$3</f>
        <v>0.33500000000000085</v>
      </c>
    </row>
    <row r="6" spans="1:14" x14ac:dyDescent="0.25">
      <c r="A6" s="20">
        <v>4</v>
      </c>
      <c r="B6" s="21" t="s">
        <v>1472</v>
      </c>
      <c r="C6" s="22">
        <v>11</v>
      </c>
      <c r="D6" s="23">
        <v>74.400000000000006</v>
      </c>
      <c r="E6" s="24">
        <v>40.847999999999999</v>
      </c>
      <c r="F6" s="25">
        <f t="shared" si="0"/>
        <v>0.34400000000000119</v>
      </c>
      <c r="I6" s="20">
        <v>4</v>
      </c>
      <c r="J6" s="21" t="s">
        <v>1472</v>
      </c>
      <c r="K6" s="22">
        <v>11</v>
      </c>
      <c r="L6" s="23">
        <v>74.400000000000006</v>
      </c>
      <c r="M6" s="24">
        <v>40.847999999999999</v>
      </c>
      <c r="N6" s="25">
        <f>M6-$M$3</f>
        <v>0.34400000000000119</v>
      </c>
    </row>
    <row r="7" spans="1:14" x14ac:dyDescent="0.25">
      <c r="A7" s="20">
        <v>5</v>
      </c>
      <c r="B7" s="21" t="s">
        <v>7</v>
      </c>
      <c r="C7" s="22">
        <v>5</v>
      </c>
      <c r="D7" s="23">
        <v>81.400000000000006</v>
      </c>
      <c r="E7" s="24">
        <v>40.856000000000002</v>
      </c>
      <c r="F7" s="25">
        <f t="shared" si="0"/>
        <v>0.35200000000000387</v>
      </c>
      <c r="I7" s="20">
        <v>5</v>
      </c>
      <c r="J7" s="21" t="s">
        <v>7</v>
      </c>
      <c r="K7" s="22">
        <v>5</v>
      </c>
      <c r="L7" s="23">
        <v>81.400000000000006</v>
      </c>
      <c r="M7" s="24">
        <v>40.856000000000002</v>
      </c>
      <c r="N7" s="25">
        <f>M7-$M$3</f>
        <v>0.35200000000000387</v>
      </c>
    </row>
    <row r="8" spans="1:14" x14ac:dyDescent="0.25">
      <c r="A8" s="20">
        <v>6</v>
      </c>
      <c r="B8" s="21" t="s">
        <v>1472</v>
      </c>
      <c r="C8" s="22">
        <v>4</v>
      </c>
      <c r="D8" s="23">
        <v>74.400000000000006</v>
      </c>
      <c r="E8" s="24">
        <v>40.859000000000002</v>
      </c>
      <c r="F8" s="25">
        <f t="shared" si="0"/>
        <v>0.35500000000000398</v>
      </c>
      <c r="I8" s="20">
        <v>6</v>
      </c>
      <c r="J8" s="21" t="s">
        <v>1467</v>
      </c>
      <c r="K8" s="22">
        <v>7</v>
      </c>
      <c r="L8" s="23">
        <v>63.6</v>
      </c>
      <c r="M8" s="24">
        <v>41.072000000000003</v>
      </c>
      <c r="N8" s="25">
        <f>M8-$M$3</f>
        <v>0.56800000000000495</v>
      </c>
    </row>
    <row r="9" spans="1:14" x14ac:dyDescent="0.25">
      <c r="A9" s="20">
        <v>7</v>
      </c>
      <c r="B9" s="21" t="s">
        <v>1477</v>
      </c>
      <c r="C9" s="22">
        <v>5</v>
      </c>
      <c r="D9" s="23">
        <v>90.7</v>
      </c>
      <c r="E9" s="24">
        <v>40.966000000000001</v>
      </c>
      <c r="F9" s="25">
        <f t="shared" si="0"/>
        <v>0.4620000000000033</v>
      </c>
      <c r="I9" s="20">
        <v>7</v>
      </c>
      <c r="J9" s="21" t="s">
        <v>1472</v>
      </c>
      <c r="K9" s="22">
        <v>3</v>
      </c>
      <c r="L9" s="23">
        <v>74.400000000000006</v>
      </c>
      <c r="M9" s="24">
        <v>41.295000000000002</v>
      </c>
      <c r="N9" s="25">
        <f>M9-$M$3</f>
        <v>0.79100000000000392</v>
      </c>
    </row>
    <row r="10" spans="1:14" ht="15.75" thickBot="1" x14ac:dyDescent="0.3">
      <c r="A10" s="20">
        <v>8</v>
      </c>
      <c r="B10" s="32" t="s">
        <v>7</v>
      </c>
      <c r="C10" s="33">
        <v>16</v>
      </c>
      <c r="D10" s="33">
        <v>81.400000000000006</v>
      </c>
      <c r="E10" s="34">
        <v>41.027000000000001</v>
      </c>
      <c r="F10" s="25">
        <f t="shared" si="0"/>
        <v>0.52300000000000324</v>
      </c>
      <c r="I10" s="26">
        <v>8</v>
      </c>
      <c r="J10" s="27" t="s">
        <v>1467</v>
      </c>
      <c r="K10" s="28">
        <v>14</v>
      </c>
      <c r="L10" s="37">
        <v>63.6</v>
      </c>
      <c r="M10" s="29">
        <v>41.305999999999997</v>
      </c>
      <c r="N10" s="30">
        <f>M10-$M$3</f>
        <v>0.8019999999999996</v>
      </c>
    </row>
    <row r="11" spans="1:14" x14ac:dyDescent="0.25">
      <c r="A11" s="20">
        <v>9</v>
      </c>
      <c r="B11" s="21" t="s">
        <v>1467</v>
      </c>
      <c r="C11" s="22">
        <v>7</v>
      </c>
      <c r="D11" s="23">
        <v>63.6</v>
      </c>
      <c r="E11" s="24">
        <v>41.072000000000003</v>
      </c>
      <c r="F11" s="25">
        <f t="shared" si="0"/>
        <v>0.56800000000000495</v>
      </c>
      <c r="L11" s="40"/>
      <c r="M11" s="41"/>
      <c r="N11" s="42"/>
    </row>
    <row r="12" spans="1:14" ht="15.75" thickBot="1" x14ac:dyDescent="0.3">
      <c r="A12" s="20">
        <v>10</v>
      </c>
      <c r="B12" s="21" t="s">
        <v>6</v>
      </c>
      <c r="C12" s="22">
        <v>7</v>
      </c>
      <c r="D12" s="22">
        <v>70.599999999999994</v>
      </c>
      <c r="E12" s="24">
        <v>41.158000000000001</v>
      </c>
      <c r="F12" s="25">
        <f t="shared" si="0"/>
        <v>0.65400000000000347</v>
      </c>
      <c r="L12" s="40"/>
      <c r="M12" s="41"/>
      <c r="N12" s="42"/>
    </row>
    <row r="13" spans="1:14" ht="15.75" thickBot="1" x14ac:dyDescent="0.3">
      <c r="A13" s="20">
        <v>11</v>
      </c>
      <c r="B13" s="21" t="s">
        <v>1477</v>
      </c>
      <c r="C13" s="22">
        <v>4</v>
      </c>
      <c r="D13" s="23">
        <v>90.7</v>
      </c>
      <c r="E13" s="24">
        <v>41.165999999999997</v>
      </c>
      <c r="F13" s="25">
        <f t="shared" si="0"/>
        <v>0.66199999999999903</v>
      </c>
      <c r="I13" s="139" t="s">
        <v>18</v>
      </c>
      <c r="J13" s="140"/>
      <c r="K13" s="140"/>
      <c r="L13" s="140"/>
      <c r="M13" s="140"/>
      <c r="N13" s="141"/>
    </row>
    <row r="14" spans="1:14" ht="30.75" thickBot="1" x14ac:dyDescent="0.3">
      <c r="A14" s="20">
        <v>12</v>
      </c>
      <c r="B14" s="21" t="s">
        <v>23</v>
      </c>
      <c r="C14" s="22">
        <v>5</v>
      </c>
      <c r="D14" s="23">
        <v>99.9</v>
      </c>
      <c r="E14" s="24">
        <v>41.250999999999998</v>
      </c>
      <c r="F14" s="25">
        <f t="shared" si="0"/>
        <v>0.74699999999999989</v>
      </c>
      <c r="I14" s="8" t="s">
        <v>15</v>
      </c>
      <c r="J14" s="4" t="s">
        <v>16</v>
      </c>
      <c r="K14" s="5" t="s">
        <v>9</v>
      </c>
      <c r="L14" s="6" t="s">
        <v>10</v>
      </c>
      <c r="M14" s="7" t="s">
        <v>11</v>
      </c>
      <c r="N14" s="8" t="s">
        <v>17</v>
      </c>
    </row>
    <row r="15" spans="1:14" ht="17.25" customHeight="1" x14ac:dyDescent="0.25">
      <c r="A15" s="20">
        <v>13</v>
      </c>
      <c r="B15" s="21" t="s">
        <v>1468</v>
      </c>
      <c r="C15" s="22">
        <v>16</v>
      </c>
      <c r="D15" s="22">
        <v>93.5</v>
      </c>
      <c r="E15" s="24">
        <v>41.255000000000003</v>
      </c>
      <c r="F15" s="25">
        <f t="shared" si="0"/>
        <v>0.75100000000000477</v>
      </c>
      <c r="I15" s="14">
        <v>1</v>
      </c>
      <c r="J15" s="15" t="s">
        <v>6</v>
      </c>
      <c r="K15" s="16">
        <v>4</v>
      </c>
      <c r="L15" s="17">
        <v>70.599999999999994</v>
      </c>
      <c r="M15" s="35">
        <v>40.503999999999998</v>
      </c>
      <c r="N15" s="19">
        <f>M15-$M$15</f>
        <v>0</v>
      </c>
    </row>
    <row r="16" spans="1:14" ht="15.75" customHeight="1" x14ac:dyDescent="0.25">
      <c r="A16" s="20">
        <v>14</v>
      </c>
      <c r="B16" s="21" t="s">
        <v>1472</v>
      </c>
      <c r="C16" s="22">
        <v>3</v>
      </c>
      <c r="D16" s="23">
        <v>74.400000000000006</v>
      </c>
      <c r="E16" s="24">
        <v>41.295000000000002</v>
      </c>
      <c r="F16" s="25">
        <f t="shared" si="0"/>
        <v>0.79100000000000392</v>
      </c>
      <c r="I16" s="20">
        <v>2</v>
      </c>
      <c r="J16" s="21" t="s">
        <v>1476</v>
      </c>
      <c r="K16" s="22">
        <v>16</v>
      </c>
      <c r="L16" s="23">
        <v>80.3</v>
      </c>
      <c r="M16" s="36">
        <v>40.546999999999997</v>
      </c>
      <c r="N16" s="25">
        <f>M16-$M$15</f>
        <v>4.2999999999999261E-2</v>
      </c>
    </row>
    <row r="17" spans="1:14" x14ac:dyDescent="0.25">
      <c r="A17" s="20">
        <v>15</v>
      </c>
      <c r="B17" s="21" t="s">
        <v>7</v>
      </c>
      <c r="C17" s="22">
        <v>11</v>
      </c>
      <c r="D17" s="23">
        <v>81.400000000000006</v>
      </c>
      <c r="E17" s="24">
        <v>41.302999999999997</v>
      </c>
      <c r="F17" s="25">
        <f t="shared" si="0"/>
        <v>0.79899999999999949</v>
      </c>
      <c r="I17" s="20">
        <v>3</v>
      </c>
      <c r="J17" s="21" t="s">
        <v>1472</v>
      </c>
      <c r="K17" s="22">
        <v>11</v>
      </c>
      <c r="L17" s="23">
        <v>74.400000000000006</v>
      </c>
      <c r="M17" s="36">
        <v>40.847999999999999</v>
      </c>
      <c r="N17" s="25">
        <f>M17-$M$15</f>
        <v>0.34400000000000119</v>
      </c>
    </row>
    <row r="18" spans="1:14" ht="18.75" customHeight="1" x14ac:dyDescent="0.25">
      <c r="A18" s="20">
        <v>16</v>
      </c>
      <c r="B18" s="21" t="s">
        <v>1467</v>
      </c>
      <c r="C18" s="22">
        <v>14</v>
      </c>
      <c r="D18" s="23">
        <v>63.6</v>
      </c>
      <c r="E18" s="24">
        <v>41.305999999999997</v>
      </c>
      <c r="F18" s="25">
        <f t="shared" si="0"/>
        <v>0.8019999999999996</v>
      </c>
      <c r="I18" s="20">
        <v>4</v>
      </c>
      <c r="J18" s="21" t="s">
        <v>7</v>
      </c>
      <c r="K18" s="22">
        <v>5</v>
      </c>
      <c r="L18" s="23">
        <v>81.400000000000006</v>
      </c>
      <c r="M18" s="36">
        <v>40.856000000000002</v>
      </c>
      <c r="N18" s="25">
        <f>M18-$M$15</f>
        <v>0.35200000000000387</v>
      </c>
    </row>
    <row r="19" spans="1:14" x14ac:dyDescent="0.25">
      <c r="A19" s="20">
        <v>17</v>
      </c>
      <c r="B19" s="21" t="s">
        <v>1476</v>
      </c>
      <c r="C19" s="22">
        <v>3</v>
      </c>
      <c r="D19" s="23">
        <v>80.3</v>
      </c>
      <c r="E19" s="24">
        <v>41.402999999999999</v>
      </c>
      <c r="F19" s="25">
        <f t="shared" si="0"/>
        <v>0.89900000000000091</v>
      </c>
      <c r="I19" s="20">
        <v>5</v>
      </c>
      <c r="J19" s="21" t="s">
        <v>1477</v>
      </c>
      <c r="K19" s="22">
        <v>5</v>
      </c>
      <c r="L19" s="23">
        <v>90.7</v>
      </c>
      <c r="M19" s="36">
        <v>40.966000000000001</v>
      </c>
      <c r="N19" s="25">
        <f>M19-$M$15</f>
        <v>0.4620000000000033</v>
      </c>
    </row>
    <row r="20" spans="1:14" x14ac:dyDescent="0.25">
      <c r="A20" s="20">
        <v>18</v>
      </c>
      <c r="B20" s="21" t="s">
        <v>1478</v>
      </c>
      <c r="C20" s="22">
        <v>16</v>
      </c>
      <c r="D20" s="23">
        <v>92.8</v>
      </c>
      <c r="E20" s="24">
        <v>41.445</v>
      </c>
      <c r="F20" s="25">
        <f t="shared" si="0"/>
        <v>0.9410000000000025</v>
      </c>
      <c r="I20" s="20">
        <v>6</v>
      </c>
      <c r="J20" s="21" t="s">
        <v>1467</v>
      </c>
      <c r="K20" s="22">
        <v>7</v>
      </c>
      <c r="L20" s="23">
        <v>63.6</v>
      </c>
      <c r="M20" s="36">
        <v>41.072000000000003</v>
      </c>
      <c r="N20" s="25">
        <f>M20-$M$15</f>
        <v>0.56800000000000495</v>
      </c>
    </row>
    <row r="21" spans="1:14" x14ac:dyDescent="0.25">
      <c r="A21" s="20">
        <v>19</v>
      </c>
      <c r="B21" s="21" t="s">
        <v>1468</v>
      </c>
      <c r="C21" s="22">
        <v>17</v>
      </c>
      <c r="D21" s="23">
        <v>93.5</v>
      </c>
      <c r="E21" s="24">
        <v>41.454000000000001</v>
      </c>
      <c r="F21" s="25">
        <f t="shared" si="0"/>
        <v>0.95000000000000284</v>
      </c>
      <c r="I21" s="20">
        <v>7</v>
      </c>
      <c r="J21" s="21" t="s">
        <v>23</v>
      </c>
      <c r="K21" s="22">
        <v>5</v>
      </c>
      <c r="L21" s="23">
        <v>99.9</v>
      </c>
      <c r="M21" s="36">
        <v>41.250999999999998</v>
      </c>
      <c r="N21" s="25">
        <f>M21-$M$15</f>
        <v>0.74699999999999989</v>
      </c>
    </row>
    <row r="22" spans="1:14" x14ac:dyDescent="0.25">
      <c r="A22" s="20">
        <v>20</v>
      </c>
      <c r="B22" s="21" t="s">
        <v>1477</v>
      </c>
      <c r="C22" s="22">
        <v>7</v>
      </c>
      <c r="D22" s="23">
        <v>90.7</v>
      </c>
      <c r="E22" s="24">
        <v>41.473999999999997</v>
      </c>
      <c r="F22" s="25">
        <f t="shared" si="0"/>
        <v>0.96999999999999886</v>
      </c>
      <c r="I22" s="20">
        <v>8</v>
      </c>
      <c r="J22" s="21" t="s">
        <v>1468</v>
      </c>
      <c r="K22" s="22">
        <v>16</v>
      </c>
      <c r="L22" s="23">
        <v>93.5</v>
      </c>
      <c r="M22" s="36">
        <v>41.255000000000003</v>
      </c>
      <c r="N22" s="25">
        <f>M22-$M$15</f>
        <v>0.75100000000000477</v>
      </c>
    </row>
    <row r="23" spans="1:14" x14ac:dyDescent="0.25">
      <c r="A23" s="20">
        <v>21</v>
      </c>
      <c r="B23" s="21" t="s">
        <v>1478</v>
      </c>
      <c r="C23" s="22">
        <v>17</v>
      </c>
      <c r="D23" s="23">
        <v>92.8</v>
      </c>
      <c r="E23" s="24">
        <v>41.509</v>
      </c>
      <c r="F23" s="25">
        <f t="shared" si="0"/>
        <v>1.0050000000000026</v>
      </c>
      <c r="I23" s="20">
        <v>9</v>
      </c>
      <c r="J23" s="21" t="s">
        <v>1478</v>
      </c>
      <c r="K23" s="22">
        <v>16</v>
      </c>
      <c r="L23" s="22">
        <v>92.8</v>
      </c>
      <c r="M23" s="36">
        <v>41.445</v>
      </c>
      <c r="N23" s="25">
        <f>M23-$M$15</f>
        <v>0.9410000000000025</v>
      </c>
    </row>
    <row r="24" spans="1:14" x14ac:dyDescent="0.25">
      <c r="A24" s="20">
        <v>22</v>
      </c>
      <c r="B24" s="21" t="s">
        <v>19</v>
      </c>
      <c r="C24" s="22">
        <v>5</v>
      </c>
      <c r="D24" s="23">
        <v>104</v>
      </c>
      <c r="E24" s="24">
        <v>41.52</v>
      </c>
      <c r="F24" s="25">
        <f t="shared" si="0"/>
        <v>1.0160000000000053</v>
      </c>
      <c r="I24" s="20">
        <v>10</v>
      </c>
      <c r="J24" s="21" t="s">
        <v>19</v>
      </c>
      <c r="K24" s="22">
        <v>5</v>
      </c>
      <c r="L24" s="23">
        <v>104</v>
      </c>
      <c r="M24" s="36">
        <v>41.52</v>
      </c>
      <c r="N24" s="25">
        <f>M24-$M$15</f>
        <v>1.0160000000000053</v>
      </c>
    </row>
    <row r="25" spans="1:14" x14ac:dyDescent="0.25">
      <c r="A25" s="20">
        <v>23</v>
      </c>
      <c r="B25" s="21" t="s">
        <v>1478</v>
      </c>
      <c r="C25" s="22">
        <v>14</v>
      </c>
      <c r="D25" s="23">
        <v>92.8</v>
      </c>
      <c r="E25" s="24">
        <v>41.588999999999999</v>
      </c>
      <c r="F25" s="25">
        <f t="shared" si="0"/>
        <v>1.0850000000000009</v>
      </c>
      <c r="I25" s="20">
        <v>11</v>
      </c>
      <c r="J25" s="21" t="s">
        <v>1475</v>
      </c>
      <c r="K25" s="22">
        <v>4</v>
      </c>
      <c r="L25" s="23">
        <v>85.7</v>
      </c>
      <c r="M25" s="36">
        <v>41.783000000000001</v>
      </c>
      <c r="N25" s="25">
        <f>M25-$M$15</f>
        <v>1.2790000000000035</v>
      </c>
    </row>
    <row r="26" spans="1:14" x14ac:dyDescent="0.25">
      <c r="A26" s="20">
        <v>24</v>
      </c>
      <c r="B26" s="21" t="s">
        <v>23</v>
      </c>
      <c r="C26" s="22">
        <v>11</v>
      </c>
      <c r="D26" s="22">
        <v>99.9</v>
      </c>
      <c r="E26" s="24">
        <v>41.63</v>
      </c>
      <c r="F26" s="25">
        <f t="shared" si="0"/>
        <v>1.1260000000000048</v>
      </c>
      <c r="I26" s="20">
        <v>12</v>
      </c>
      <c r="J26" s="21" t="s">
        <v>1474</v>
      </c>
      <c r="K26" s="22">
        <v>14</v>
      </c>
      <c r="L26" s="23">
        <v>84.8</v>
      </c>
      <c r="M26" s="36">
        <v>41.927999999999997</v>
      </c>
      <c r="N26" s="25">
        <f>M26-$M$15</f>
        <v>1.4239999999999995</v>
      </c>
    </row>
    <row r="27" spans="1:14" x14ac:dyDescent="0.25">
      <c r="A27" s="20">
        <v>25</v>
      </c>
      <c r="B27" s="21" t="s">
        <v>1475</v>
      </c>
      <c r="C27" s="22">
        <v>4</v>
      </c>
      <c r="D27" s="23">
        <v>85.7</v>
      </c>
      <c r="E27" s="24">
        <v>41.783000000000001</v>
      </c>
      <c r="F27" s="25">
        <f t="shared" si="0"/>
        <v>1.2790000000000035</v>
      </c>
      <c r="I27" s="20">
        <v>13</v>
      </c>
      <c r="J27" s="21" t="s">
        <v>1471</v>
      </c>
      <c r="K27" s="22">
        <v>3</v>
      </c>
      <c r="L27" s="23">
        <v>74.400000000000006</v>
      </c>
      <c r="M27" s="36">
        <v>42.063000000000002</v>
      </c>
      <c r="N27" s="25">
        <f>M27-$M$15</f>
        <v>1.5590000000000046</v>
      </c>
    </row>
    <row r="28" spans="1:14" x14ac:dyDescent="0.25">
      <c r="A28" s="20">
        <v>26</v>
      </c>
      <c r="B28" s="21" t="s">
        <v>19</v>
      </c>
      <c r="C28" s="22">
        <v>11</v>
      </c>
      <c r="D28" s="23">
        <v>104</v>
      </c>
      <c r="E28" s="24">
        <v>41.843000000000004</v>
      </c>
      <c r="F28" s="25">
        <f t="shared" si="0"/>
        <v>1.3390000000000057</v>
      </c>
      <c r="I28" s="20">
        <v>14</v>
      </c>
      <c r="J28" s="21" t="s">
        <v>1473</v>
      </c>
      <c r="K28" s="22">
        <v>17</v>
      </c>
      <c r="L28" s="23">
        <v>101.5</v>
      </c>
      <c r="M28" s="36">
        <v>42.823999999999998</v>
      </c>
      <c r="N28" s="25">
        <f>M28-$M$15</f>
        <v>2.3200000000000003</v>
      </c>
    </row>
    <row r="29" spans="1:14" ht="15.75" thickBot="1" x14ac:dyDescent="0.3">
      <c r="A29" s="20">
        <v>27</v>
      </c>
      <c r="B29" s="21" t="s">
        <v>1475</v>
      </c>
      <c r="C29" s="22">
        <v>17</v>
      </c>
      <c r="D29" s="23">
        <v>85.7</v>
      </c>
      <c r="E29" s="24">
        <v>41.872999999999998</v>
      </c>
      <c r="F29" s="25">
        <f t="shared" si="0"/>
        <v>1.3689999999999998</v>
      </c>
      <c r="I29" s="26">
        <v>15</v>
      </c>
      <c r="J29" s="27" t="s">
        <v>1470</v>
      </c>
      <c r="K29" s="28">
        <v>16</v>
      </c>
      <c r="L29" s="37">
        <v>96.5</v>
      </c>
      <c r="M29" s="38">
        <v>45.561</v>
      </c>
      <c r="N29" s="30">
        <f>M29-$M$15</f>
        <v>5.0570000000000022</v>
      </c>
    </row>
    <row r="30" spans="1:14" x14ac:dyDescent="0.25">
      <c r="A30" s="20">
        <v>28</v>
      </c>
      <c r="B30" s="21" t="s">
        <v>1474</v>
      </c>
      <c r="C30" s="22">
        <v>14</v>
      </c>
      <c r="D30" s="23">
        <v>84.8</v>
      </c>
      <c r="E30" s="24">
        <v>41.927999999999997</v>
      </c>
      <c r="F30" s="25">
        <f t="shared" si="0"/>
        <v>1.4239999999999995</v>
      </c>
    </row>
    <row r="31" spans="1:14" x14ac:dyDescent="0.25">
      <c r="A31" s="20">
        <v>29</v>
      </c>
      <c r="B31" s="21" t="s">
        <v>1474</v>
      </c>
      <c r="C31" s="22">
        <v>11</v>
      </c>
      <c r="D31" s="23">
        <v>84.8</v>
      </c>
      <c r="E31" s="24">
        <v>42.042000000000002</v>
      </c>
      <c r="F31" s="25">
        <f t="shared" si="0"/>
        <v>1.5380000000000038</v>
      </c>
    </row>
    <row r="32" spans="1:14" x14ac:dyDescent="0.25">
      <c r="A32" s="20">
        <v>30</v>
      </c>
      <c r="B32" s="21" t="s">
        <v>1471</v>
      </c>
      <c r="C32" s="22">
        <v>3</v>
      </c>
      <c r="D32" s="23">
        <v>74.400000000000006</v>
      </c>
      <c r="E32" s="24">
        <v>42.063000000000002</v>
      </c>
      <c r="F32" s="25">
        <f t="shared" si="0"/>
        <v>1.5590000000000046</v>
      </c>
    </row>
    <row r="33" spans="1:6" x14ac:dyDescent="0.25">
      <c r="A33" s="20">
        <v>31</v>
      </c>
      <c r="B33" s="21" t="s">
        <v>1474</v>
      </c>
      <c r="C33" s="22">
        <v>3</v>
      </c>
      <c r="D33" s="23">
        <v>84.8</v>
      </c>
      <c r="E33" s="24">
        <v>42.082000000000001</v>
      </c>
      <c r="F33" s="25">
        <f t="shared" si="0"/>
        <v>1.578000000000003</v>
      </c>
    </row>
    <row r="34" spans="1:6" x14ac:dyDescent="0.25">
      <c r="A34" s="20">
        <v>32</v>
      </c>
      <c r="B34" s="21" t="s">
        <v>19</v>
      </c>
      <c r="C34" s="22">
        <v>3</v>
      </c>
      <c r="D34" s="22">
        <v>104</v>
      </c>
      <c r="E34" s="24">
        <v>42.085999999999999</v>
      </c>
      <c r="F34" s="25">
        <f t="shared" si="0"/>
        <v>1.5820000000000007</v>
      </c>
    </row>
    <row r="35" spans="1:6" x14ac:dyDescent="0.25">
      <c r="A35" s="20">
        <v>33</v>
      </c>
      <c r="B35" s="21" t="s">
        <v>1471</v>
      </c>
      <c r="C35" s="22">
        <v>14</v>
      </c>
      <c r="D35" s="23">
        <v>74.400000000000006</v>
      </c>
      <c r="E35" s="24">
        <v>42.100999999999999</v>
      </c>
      <c r="F35" s="25">
        <f t="shared" si="0"/>
        <v>1.5970000000000013</v>
      </c>
    </row>
    <row r="36" spans="1:6" x14ac:dyDescent="0.25">
      <c r="A36" s="20">
        <v>34</v>
      </c>
      <c r="B36" s="21" t="s">
        <v>1475</v>
      </c>
      <c r="C36" s="22">
        <v>7</v>
      </c>
      <c r="D36" s="22">
        <v>85.7</v>
      </c>
      <c r="E36" s="24">
        <v>42.271000000000001</v>
      </c>
      <c r="F36" s="25">
        <f t="shared" si="0"/>
        <v>1.767000000000003</v>
      </c>
    </row>
    <row r="37" spans="1:6" x14ac:dyDescent="0.25">
      <c r="A37" s="20">
        <v>35</v>
      </c>
      <c r="B37" s="21" t="s">
        <v>1473</v>
      </c>
      <c r="C37" s="22">
        <v>17</v>
      </c>
      <c r="D37" s="23">
        <v>101.5</v>
      </c>
      <c r="E37" s="24">
        <v>42.823999999999998</v>
      </c>
      <c r="F37" s="25">
        <f t="shared" si="0"/>
        <v>2.3200000000000003</v>
      </c>
    </row>
    <row r="38" spans="1:6" x14ac:dyDescent="0.25">
      <c r="A38" s="20">
        <v>36</v>
      </c>
      <c r="B38" s="21" t="s">
        <v>1473</v>
      </c>
      <c r="C38" s="22">
        <v>11</v>
      </c>
      <c r="D38" s="23">
        <v>101.5</v>
      </c>
      <c r="E38" s="24">
        <v>43.033999999999999</v>
      </c>
      <c r="F38" s="25">
        <f t="shared" si="0"/>
        <v>2.5300000000000011</v>
      </c>
    </row>
    <row r="39" spans="1:6" x14ac:dyDescent="0.25">
      <c r="A39" s="20">
        <v>37</v>
      </c>
      <c r="B39" s="21" t="s">
        <v>1473</v>
      </c>
      <c r="C39" s="22">
        <v>7</v>
      </c>
      <c r="D39" s="23">
        <v>101.5</v>
      </c>
      <c r="E39" s="24">
        <v>43.128</v>
      </c>
      <c r="F39" s="25">
        <f t="shared" si="0"/>
        <v>2.6240000000000023</v>
      </c>
    </row>
    <row r="40" spans="1:6" x14ac:dyDescent="0.25">
      <c r="A40" s="20">
        <v>38</v>
      </c>
      <c r="B40" s="21" t="s">
        <v>1470</v>
      </c>
      <c r="C40" s="22">
        <v>16</v>
      </c>
      <c r="D40" s="23">
        <v>96.5</v>
      </c>
      <c r="E40" s="24">
        <v>45.561</v>
      </c>
      <c r="F40" s="25">
        <f t="shared" si="0"/>
        <v>5.0570000000000022</v>
      </c>
    </row>
    <row r="41" spans="1:6" x14ac:dyDescent="0.25">
      <c r="A41" s="20">
        <v>39</v>
      </c>
      <c r="B41" s="21" t="s">
        <v>1470</v>
      </c>
      <c r="C41" s="22">
        <v>14</v>
      </c>
      <c r="D41" s="23">
        <v>96.5</v>
      </c>
      <c r="E41" s="24">
        <v>45.566000000000003</v>
      </c>
      <c r="F41" s="25">
        <f t="shared" si="0"/>
        <v>5.0620000000000047</v>
      </c>
    </row>
    <row r="42" spans="1:6" x14ac:dyDescent="0.25">
      <c r="A42" s="20">
        <v>40</v>
      </c>
      <c r="B42" s="21" t="s">
        <v>1470</v>
      </c>
      <c r="C42" s="22">
        <v>7</v>
      </c>
      <c r="D42" s="23">
        <v>96.5</v>
      </c>
      <c r="E42" s="24">
        <v>45.661999999999999</v>
      </c>
      <c r="F42" s="25">
        <f t="shared" si="0"/>
        <v>5.1580000000000013</v>
      </c>
    </row>
    <row r="48" spans="1:6" ht="15.75" thickBot="1" x14ac:dyDescent="0.3"/>
    <row r="49" spans="2:5" x14ac:dyDescent="0.25">
      <c r="B49" s="15" t="s">
        <v>1472</v>
      </c>
      <c r="C49" s="16">
        <v>3</v>
      </c>
      <c r="D49" s="17">
        <v>74.400000000000006</v>
      </c>
      <c r="E49" s="18">
        <v>41.295000000000002</v>
      </c>
    </row>
    <row r="50" spans="2:5" x14ac:dyDescent="0.25">
      <c r="B50" s="142" t="s">
        <v>6</v>
      </c>
      <c r="C50" s="142">
        <v>4</v>
      </c>
      <c r="D50" s="143">
        <v>70.599999999999994</v>
      </c>
      <c r="E50" s="144">
        <v>40.503999999999998</v>
      </c>
    </row>
    <row r="51" spans="2:5" x14ac:dyDescent="0.25">
      <c r="B51" s="21" t="s">
        <v>7</v>
      </c>
      <c r="C51" s="22">
        <v>5</v>
      </c>
      <c r="D51" s="23">
        <v>81.400000000000006</v>
      </c>
      <c r="E51" s="24">
        <v>40.856000000000002</v>
      </c>
    </row>
    <row r="52" spans="2:5" x14ac:dyDescent="0.25">
      <c r="B52" s="21" t="s">
        <v>1467</v>
      </c>
      <c r="C52" s="22">
        <v>7</v>
      </c>
      <c r="D52" s="23">
        <v>63.6</v>
      </c>
      <c r="E52" s="24">
        <v>41.072000000000003</v>
      </c>
    </row>
    <row r="53" spans="2:5" x14ac:dyDescent="0.25">
      <c r="B53" s="142" t="s">
        <v>1472</v>
      </c>
      <c r="C53" s="142">
        <v>11</v>
      </c>
      <c r="D53" s="143">
        <v>74.400000000000006</v>
      </c>
      <c r="E53" s="144">
        <v>40.847999999999999</v>
      </c>
    </row>
    <row r="54" spans="2:5" x14ac:dyDescent="0.25">
      <c r="B54" s="145" t="s">
        <v>1467</v>
      </c>
      <c r="C54" s="145">
        <v>14</v>
      </c>
      <c r="D54" s="145">
        <v>63.6</v>
      </c>
      <c r="E54" s="145">
        <v>41.305999999999997</v>
      </c>
    </row>
    <row r="55" spans="2:5" x14ac:dyDescent="0.25">
      <c r="B55" s="142" t="s">
        <v>1476</v>
      </c>
      <c r="C55" s="142">
        <v>16</v>
      </c>
      <c r="D55" s="143">
        <v>80.3</v>
      </c>
      <c r="E55" s="144">
        <v>40.546999999999997</v>
      </c>
    </row>
    <row r="56" spans="2:5" x14ac:dyDescent="0.25">
      <c r="B56" s="142" t="s">
        <v>1476</v>
      </c>
      <c r="C56" s="142">
        <v>17</v>
      </c>
      <c r="D56" s="143">
        <v>80.3</v>
      </c>
      <c r="E56" s="144">
        <v>40.838999999999999</v>
      </c>
    </row>
  </sheetData>
  <sortState ref="I15:N29">
    <sortCondition ref="M19"/>
  </sortState>
  <mergeCells count="3">
    <mergeCell ref="A1:F1"/>
    <mergeCell ref="I1:N1"/>
    <mergeCell ref="I13:N13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3 t e W + s 5 t w q k A A A A 9 g A A A B I A H A B D b 2 5 m a W c v U G F j a 2 F n Z S 5 4 b W w g o h g A K K A U A A A A A A A A A A A A A A A A A A A A A A A A A A A A h Y 8 x D o I w G I W v Q r r T l r I Q 8 l M H F w d J T I z G t S k V G q E Y 2 l r u 5 u C R v I I Y R d 0 c 3 / e + 4 b 3 7 9 Q a L s W u j i x q s 7 k 2 B E k x R p I z s K 2 3 q A n l 3 j D O 0 4 L A R 8 i R q F U 2 y s f l o q w I 1 z p 1 z Q k I I O K S 4 H 2 r C K E 3 I o V x v Z a M 6 g T 6 y / i / H 2 l g n j F S I w / 4 1 h j O c p A y n L M M U y A y h 1 O Y r s G n v s / 2 B s P S t 8 4 P i j Y 9 X O y B z B P L + w B 9 Q S w M E F A A C A A g A k 3 t e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N 7 X l s o i k e 4 D g A A A B E A A A A T A B w A R m 9 y b X V s Y X M v U 2 V j d G l v b j E u b S C i G A A o o B Q A A A A A A A A A A A A A A A A A A A A A A A A A A A A r T k 0 u y c z P U w i G 0 I b W A F B L A Q I t A B Q A A g A I A J N 7 X l v r O b c K p A A A A P Y A A A A S A A A A A A A A A A A A A A A A A A A A A A B D b 2 5 m a W c v U G F j a 2 F n Z S 5 4 b W x Q S w E C L Q A U A A I A C A C T e 1 5 b D 8 r p q 6 Q A A A D p A A A A E w A A A A A A A A A A A A A A A A D w A A A A W 0 N v b n R l b n R f V H l w Z X N d L n h t b F B L A Q I t A B Q A A g A I A J N 7 X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o V g S o A V q U Q K 0 8 z j q + W I F D A A A A A A I A A A A A A B B m A A A A A Q A A I A A A A L P C o g F 5 n d f q S c n m Q r R J u + / I d e Q y M i a c F + c 3 G T 6 2 R 2 4 c A A A A A A 6 A A A A A A g A A I A A A A B n 5 I 2 R G g S I E J Q x t q y I n e P U 5 4 H r F B k C J 8 Z j v h 6 4 5 p V h 4 U A A A A O 5 w V z 5 i 1 / p J K o g M H q 1 h q v w C t S J z / S 7 9 S j u 5 f T m w C A W 3 b i G 8 v g s 5 G Y Y 3 D U K y 6 z g R L s O E b t 5 U p w t i b e r t w u q p m O c z J s m X 6 K 4 f i h t d f i h 7 n x a L Q A A A A E x O 8 Z R e P + A R E c N m 4 F t U p u j R a s Y w o V t f l x P R 1 e 3 v 6 5 i O V f j / u 3 5 6 T X 9 i e t T G Y a j e a U I G K M e L 3 4 X C k 8 J w / q + 1 t N 4 = < / D a t a M a s h u p > 
</file>

<file path=customXml/itemProps1.xml><?xml version="1.0" encoding="utf-8"?>
<ds:datastoreItem xmlns:ds="http://schemas.openxmlformats.org/officeDocument/2006/customXml" ds:itemID="{98A16469-7C66-4064-82DD-336BE99256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Nyers idő</vt:lpstr>
      <vt:lpstr>Súly</vt:lpstr>
      <vt:lpstr>statisztika</vt:lpstr>
      <vt:lpstr>leggyorsabb kör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Molnar, T. (Tibor)</dc:creator>
  <cp:keywords/>
  <dc:description/>
  <cp:lastModifiedBy>Németh Attila</cp:lastModifiedBy>
  <cp:revision/>
  <dcterms:created xsi:type="dcterms:W3CDTF">2022-02-27T11:54:58Z</dcterms:created>
  <dcterms:modified xsi:type="dcterms:W3CDTF">2025-12-06T17:43:00Z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